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310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'April'!$A$1:$E$71</definedName>
    <definedName name="_xlnm.Print_Area" localSheetId="7">'August'!$A$1:$E$71</definedName>
    <definedName name="_xlnm.Print_Area" localSheetId="11">'December'!$A$1:$E$71</definedName>
    <definedName name="_xlnm.Print_Area" localSheetId="1">'February'!$A$1:$E$71</definedName>
    <definedName name="_xlnm.Print_Area" localSheetId="0">'January'!$A$1:$E$71</definedName>
    <definedName name="_xlnm.Print_Area" localSheetId="6">'July'!$A$1:$E$71</definedName>
    <definedName name="_xlnm.Print_Area" localSheetId="5">'June'!$A$1:$E$71</definedName>
    <definedName name="_xlnm.Print_Area" localSheetId="2">'March'!$A$1:$E$71</definedName>
    <definedName name="_xlnm.Print_Area" localSheetId="4">'May'!$A$1:$E$71</definedName>
    <definedName name="_xlnm.Print_Area" localSheetId="10">'November'!$A$1:$E$71</definedName>
    <definedName name="_xlnm.Print_Area" localSheetId="9">'October'!$A$1:$E$71</definedName>
    <definedName name="_xlnm.Print_Area" localSheetId="8">'September'!$A$1:$E$71</definedName>
  </definedNames>
  <calcPr fullCalcOnLoad="1"/>
</workbook>
</file>

<file path=xl/sharedStrings.xml><?xml version="1.0" encoding="utf-8"?>
<sst xmlns="http://schemas.openxmlformats.org/spreadsheetml/2006/main" count="480" uniqueCount="48">
  <si>
    <t>SECTION 1</t>
  </si>
  <si>
    <t>OFFICE EXPENSES</t>
  </si>
  <si>
    <t>NET INCOME</t>
  </si>
  <si>
    <t>TOTAL GROSS INCOME</t>
  </si>
  <si>
    <t>Subtotal:</t>
  </si>
  <si>
    <t>Expenses</t>
  </si>
  <si>
    <t>Year:</t>
  </si>
  <si>
    <t># OF UNITS</t>
  </si>
  <si>
    <t>SECTION 4</t>
  </si>
  <si>
    <t>Subtract Section 1 Expenses</t>
  </si>
  <si>
    <t>WAGE EXPENSES</t>
  </si>
  <si>
    <t>MISCELLANEOUS EXPENSES</t>
  </si>
  <si>
    <t>PERSONAL EXPENSES</t>
  </si>
  <si>
    <t>Total Expenses:</t>
  </si>
  <si>
    <t>SECTION 2</t>
  </si>
  <si>
    <t>© 2001 Rick Ruby, The Core Training Inc., ALL RIGHTS RESERVED</t>
  </si>
  <si>
    <t>TOTAL VOLUME</t>
  </si>
  <si>
    <t>TOTAL PERSONAL REVENUE FROM PAY LOG</t>
  </si>
  <si>
    <t>SECTION 3</t>
  </si>
  <si>
    <t>Personal Revenue</t>
  </si>
  <si>
    <t xml:space="preserve"> Loan Officer PROFIT AND LOSS </t>
  </si>
  <si>
    <t>JR LO Overrides</t>
  </si>
  <si>
    <t>Other Revenue</t>
  </si>
  <si>
    <t>TOTAL Other Revenue</t>
  </si>
  <si>
    <t>Processing Fees</t>
  </si>
  <si>
    <t>Reimbursements</t>
  </si>
  <si>
    <t>REVENUE PER UNIT</t>
  </si>
  <si>
    <t xml:space="preserve">Name: </t>
  </si>
  <si>
    <t>Section 2 TOTAL-Other Revenue</t>
  </si>
  <si>
    <t>Section 3 TOTAL-Personal Revenue</t>
  </si>
  <si>
    <t>THIS MONTH'S TAXABLE INCOME</t>
  </si>
  <si>
    <t>LOANS CLOSED PER FULL TIME EMPLOYEES</t>
  </si>
  <si>
    <t>PROJECTED YEAR END TAXABLE INCOME PAID TO LO</t>
  </si>
  <si>
    <t>NUMBER OF FULL TIME EMPLOYEES</t>
  </si>
  <si>
    <t>TOTAL TAXABLE INCOME</t>
  </si>
  <si>
    <t>YTD TAXABLE INCOME</t>
  </si>
  <si>
    <t>Month: JANUARY</t>
  </si>
  <si>
    <t>Month: FEBRUARY</t>
  </si>
  <si>
    <t>Month: MARCH</t>
  </si>
  <si>
    <t>Month: APRIL</t>
  </si>
  <si>
    <t>Month: MAY</t>
  </si>
  <si>
    <t>Month: JUNE</t>
  </si>
  <si>
    <t>Month: JULY</t>
  </si>
  <si>
    <t>Month: AUGUST</t>
  </si>
  <si>
    <t>Month: SEPTEMBER</t>
  </si>
  <si>
    <t>Month: OCTOBER</t>
  </si>
  <si>
    <t>Month: NOVEMBER</t>
  </si>
  <si>
    <t>Month: DECEMBER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</si>
</sst>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#,##0.00;[Red]#,##0.00"/>
    <numFmt numFmtId="166" formatCode="&quot;$&quot;#,##0"/>
    <numFmt numFmtId="167" formatCode="&quot;$&quot;#,##0;[Red]&quot;$&quot;#,##0"/>
    <numFmt numFmtId="168" formatCode="&quot;$&quot;#,##0.00"/>
    <numFmt numFmtId="169" formatCode="[$-409]dddd\,\ mmmm\ dd\,\ yyyy"/>
    <numFmt numFmtId="170" formatCode="[$-409]h:mm:ss\ AM/PM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sz val="1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Border="1" applyAlignment="1">
      <alignment/>
    </xf>
    <xf numFmtId="168" fontId="3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8" fillId="0" borderId="1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6" fillId="33" borderId="15" xfId="0" applyFont="1" applyFill="1" applyBorder="1" applyAlignment="1" applyProtection="1">
      <alignment horizontal="center"/>
      <protection locked="0"/>
    </xf>
    <xf numFmtId="0" fontId="1" fillId="34" borderId="16" xfId="0" applyFont="1" applyFill="1" applyBorder="1" applyAlignment="1" applyProtection="1">
      <alignment/>
      <protection locked="0"/>
    </xf>
    <xf numFmtId="168" fontId="8" fillId="0" borderId="17" xfId="0" applyNumberFormat="1" applyFont="1" applyFill="1" applyBorder="1" applyAlignment="1" applyProtection="1">
      <alignment/>
      <protection locked="0"/>
    </xf>
    <xf numFmtId="168" fontId="8" fillId="0" borderId="18" xfId="0" applyNumberFormat="1" applyFont="1" applyFill="1" applyBorder="1" applyAlignment="1" applyProtection="1">
      <alignment horizontal="right"/>
      <protection locked="0"/>
    </xf>
    <xf numFmtId="0" fontId="1" fillId="34" borderId="19" xfId="0" applyFont="1" applyFill="1" applyBorder="1" applyAlignment="1" applyProtection="1">
      <alignment/>
      <protection locked="0"/>
    </xf>
    <xf numFmtId="168" fontId="8" fillId="0" borderId="20" xfId="0" applyNumberFormat="1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 horizontal="left"/>
      <protection locked="0"/>
    </xf>
    <xf numFmtId="168" fontId="8" fillId="0" borderId="21" xfId="0" applyNumberFormat="1" applyFont="1" applyFill="1" applyBorder="1" applyAlignment="1" applyProtection="1">
      <alignment horizontal="right"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 horizontal="left"/>
      <protection locked="0"/>
    </xf>
    <xf numFmtId="0" fontId="10" fillId="0" borderId="19" xfId="53" applyFont="1" applyFill="1" applyBorder="1" applyAlignment="1" applyProtection="1">
      <alignment/>
      <protection locked="0"/>
    </xf>
    <xf numFmtId="168" fontId="1" fillId="0" borderId="20" xfId="0" applyNumberFormat="1" applyFont="1" applyFill="1" applyBorder="1" applyAlignment="1" applyProtection="1">
      <alignment/>
      <protection locked="0"/>
    </xf>
    <xf numFmtId="0" fontId="1" fillId="34" borderId="19" xfId="0" applyFont="1" applyFill="1" applyBorder="1" applyAlignment="1" applyProtection="1">
      <alignment horizontal="left"/>
      <protection locked="0"/>
    </xf>
    <xf numFmtId="0" fontId="9" fillId="0" borderId="22" xfId="0" applyFont="1" applyFill="1" applyBorder="1" applyAlignment="1" applyProtection="1">
      <alignment horizontal="right"/>
      <protection locked="0"/>
    </xf>
    <xf numFmtId="0" fontId="1" fillId="34" borderId="22" xfId="0" applyFont="1" applyFill="1" applyBorder="1" applyAlignment="1" applyProtection="1">
      <alignment horizontal="left"/>
      <protection locked="0"/>
    </xf>
    <xf numFmtId="168" fontId="8" fillId="0" borderId="23" xfId="0" applyNumberFormat="1" applyFont="1" applyFill="1" applyBorder="1" applyAlignment="1" applyProtection="1">
      <alignment/>
      <protection locked="0"/>
    </xf>
    <xf numFmtId="0" fontId="1" fillId="0" borderId="24" xfId="0" applyFont="1" applyFill="1" applyBorder="1" applyAlignment="1" applyProtection="1">
      <alignment/>
      <protection locked="0"/>
    </xf>
    <xf numFmtId="168" fontId="8" fillId="0" borderId="18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68" fontId="2" fillId="0" borderId="0" xfId="0" applyNumberFormat="1" applyFont="1" applyFill="1" applyBorder="1" applyAlignment="1" applyProtection="1">
      <alignment horizontal="left"/>
      <protection locked="0"/>
    </xf>
    <xf numFmtId="168" fontId="8" fillId="0" borderId="20" xfId="0" applyNumberFormat="1" applyFont="1" applyFill="1" applyBorder="1" applyAlignment="1" applyProtection="1">
      <alignment/>
      <protection locked="0"/>
    </xf>
    <xf numFmtId="168" fontId="0" fillId="0" borderId="0" xfId="0" applyNumberFormat="1" applyFill="1" applyAlignment="1" applyProtection="1">
      <alignment/>
      <protection locked="0"/>
    </xf>
    <xf numFmtId="168" fontId="0" fillId="0" borderId="0" xfId="0" applyNumberFormat="1" applyFill="1" applyBorder="1" applyAlignment="1" applyProtection="1">
      <alignment/>
      <protection locked="0"/>
    </xf>
    <xf numFmtId="0" fontId="9" fillId="0" borderId="25" xfId="0" applyFont="1" applyFill="1" applyBorder="1" applyAlignment="1" applyProtection="1">
      <alignment horizontal="right"/>
      <protection locked="0"/>
    </xf>
    <xf numFmtId="168" fontId="6" fillId="33" borderId="14" xfId="0" applyNumberFormat="1" applyFont="1" applyFill="1" applyBorder="1" applyAlignment="1" applyProtection="1">
      <alignment horizontal="center" vertical="center"/>
      <protection locked="0"/>
    </xf>
    <xf numFmtId="168" fontId="6" fillId="33" borderId="15" xfId="0" applyNumberFormat="1" applyFont="1" applyFill="1" applyBorder="1" applyAlignment="1" applyProtection="1">
      <alignment horizontal="center" vertical="center"/>
      <protection locked="0"/>
    </xf>
    <xf numFmtId="168" fontId="8" fillId="0" borderId="20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8" fillId="0" borderId="20" xfId="0" applyNumberFormat="1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168" fontId="8" fillId="0" borderId="29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68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left"/>
      <protection locked="0"/>
    </xf>
    <xf numFmtId="0" fontId="6" fillId="33" borderId="30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/>
      <protection locked="0"/>
    </xf>
    <xf numFmtId="0" fontId="8" fillId="0" borderId="26" xfId="0" applyFont="1" applyFill="1" applyBorder="1" applyAlignment="1" applyProtection="1">
      <alignment/>
      <protection locked="0"/>
    </xf>
    <xf numFmtId="0" fontId="1" fillId="0" borderId="26" xfId="0" applyFont="1" applyFill="1" applyBorder="1" applyAlignment="1" applyProtection="1">
      <alignment/>
      <protection locked="0"/>
    </xf>
    <xf numFmtId="168" fontId="1" fillId="0" borderId="20" xfId="0" applyNumberFormat="1" applyFont="1" applyFill="1" applyBorder="1" applyAlignment="1" applyProtection="1">
      <alignment horizontal="right"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 horizontal="right"/>
      <protection locked="0"/>
    </xf>
    <xf numFmtId="0" fontId="9" fillId="0" borderId="19" xfId="0" applyFont="1" applyFill="1" applyBorder="1" applyAlignment="1" applyProtection="1">
      <alignment horizontal="right"/>
      <protection locked="0"/>
    </xf>
    <xf numFmtId="0" fontId="1" fillId="0" borderId="25" xfId="0" applyFont="1" applyFill="1" applyBorder="1" applyAlignment="1" applyProtection="1">
      <alignment horizontal="right"/>
      <protection locked="0"/>
    </xf>
    <xf numFmtId="0" fontId="1" fillId="0" borderId="28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168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68" fontId="1" fillId="33" borderId="32" xfId="0" applyNumberFormat="1" applyFont="1" applyFill="1" applyBorder="1" applyAlignment="1" applyProtection="1">
      <alignment horizontal="center"/>
      <protection locked="0"/>
    </xf>
    <xf numFmtId="168" fontId="1" fillId="33" borderId="0" xfId="0" applyNumberFormat="1" applyFont="1" applyFill="1" applyBorder="1" applyAlignment="1" applyProtection="1">
      <alignment wrapText="1"/>
      <protection locked="0"/>
    </xf>
    <xf numFmtId="168" fontId="8" fillId="33" borderId="33" xfId="0" applyNumberFormat="1" applyFont="1" applyFill="1" applyBorder="1" applyAlignment="1" applyProtection="1">
      <alignment wrapText="1"/>
      <protection locked="0"/>
    </xf>
    <xf numFmtId="168" fontId="8" fillId="33" borderId="11" xfId="0" applyNumberFormat="1" applyFont="1" applyFill="1" applyBorder="1" applyAlignment="1" applyProtection="1">
      <alignment wrapText="1"/>
      <protection locked="0"/>
    </xf>
    <xf numFmtId="168" fontId="8" fillId="0" borderId="34" xfId="0" applyNumberFormat="1" applyFont="1" applyFill="1" applyBorder="1" applyAlignment="1" applyProtection="1">
      <alignment horizontal="right"/>
      <protection/>
    </xf>
    <xf numFmtId="168" fontId="1" fillId="0" borderId="35" xfId="0" applyNumberFormat="1" applyFont="1" applyFill="1" applyBorder="1" applyAlignment="1" applyProtection="1">
      <alignment/>
      <protection/>
    </xf>
    <xf numFmtId="168" fontId="8" fillId="0" borderId="29" xfId="0" applyNumberFormat="1" applyFont="1" applyFill="1" applyBorder="1" applyAlignment="1" applyProtection="1">
      <alignment/>
      <protection/>
    </xf>
    <xf numFmtId="168" fontId="8" fillId="0" borderId="20" xfId="0" applyNumberFormat="1" applyFont="1" applyFill="1" applyBorder="1" applyAlignment="1" applyProtection="1">
      <alignment horizontal="right"/>
      <protection/>
    </xf>
    <xf numFmtId="168" fontId="1" fillId="0" borderId="29" xfId="0" applyNumberFormat="1" applyFont="1" applyFill="1" applyBorder="1" applyAlignment="1" applyProtection="1">
      <alignment horizontal="right"/>
      <protection/>
    </xf>
    <xf numFmtId="168" fontId="8" fillId="0" borderId="17" xfId="0" applyNumberFormat="1" applyFont="1" applyFill="1" applyBorder="1" applyAlignment="1" applyProtection="1">
      <alignment/>
      <protection/>
    </xf>
    <xf numFmtId="168" fontId="8" fillId="0" borderId="20" xfId="0" applyNumberFormat="1" applyFont="1" applyFill="1" applyBorder="1" applyAlignment="1" applyProtection="1">
      <alignment/>
      <protection/>
    </xf>
    <xf numFmtId="168" fontId="1" fillId="0" borderId="18" xfId="0" applyNumberFormat="1" applyFont="1" applyFill="1" applyBorder="1" applyAlignment="1" applyProtection="1">
      <alignment/>
      <protection/>
    </xf>
    <xf numFmtId="168" fontId="1" fillId="0" borderId="29" xfId="0" applyNumberFormat="1" applyFont="1" applyFill="1" applyBorder="1" applyAlignment="1" applyProtection="1">
      <alignment/>
      <protection/>
    </xf>
    <xf numFmtId="168" fontId="8" fillId="0" borderId="23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168" fontId="3" fillId="0" borderId="0" xfId="0" applyNumberFormat="1" applyFont="1" applyFill="1" applyBorder="1" applyAlignment="1" applyProtection="1">
      <alignment horizontal="left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 horizontal="center"/>
      <protection locked="0"/>
    </xf>
    <xf numFmtId="0" fontId="8" fillId="33" borderId="37" xfId="0" applyNumberFormat="1" applyFont="1" applyFill="1" applyBorder="1" applyAlignment="1" applyProtection="1">
      <alignment horizontal="center" wrapText="1"/>
      <protection/>
    </xf>
    <xf numFmtId="0" fontId="8" fillId="33" borderId="38" xfId="0" applyNumberFormat="1" applyFont="1" applyFill="1" applyBorder="1" applyAlignment="1" applyProtection="1">
      <alignment horizontal="center" wrapText="1"/>
      <protection/>
    </xf>
    <xf numFmtId="0" fontId="8" fillId="33" borderId="32" xfId="0" applyNumberFormat="1" applyFont="1" applyFill="1" applyBorder="1" applyAlignment="1" applyProtection="1">
      <alignment horizontal="center"/>
      <protection locked="0"/>
    </xf>
    <xf numFmtId="0" fontId="8" fillId="33" borderId="0" xfId="0" applyNumberFormat="1" applyFont="1" applyFill="1" applyBorder="1" applyAlignment="1" applyProtection="1">
      <alignment horizontal="center"/>
      <protection locked="0"/>
    </xf>
    <xf numFmtId="168" fontId="8" fillId="33" borderId="39" xfId="0" applyNumberFormat="1" applyFont="1" applyFill="1" applyBorder="1" applyAlignment="1" applyProtection="1">
      <alignment horizontal="center"/>
      <protection/>
    </xf>
    <xf numFmtId="168" fontId="8" fillId="33" borderId="40" xfId="0" applyNumberFormat="1" applyFont="1" applyFill="1" applyBorder="1" applyAlignment="1" applyProtection="1">
      <alignment horizontal="center"/>
      <protection/>
    </xf>
    <xf numFmtId="0" fontId="11" fillId="33" borderId="41" xfId="0" applyFont="1" applyFill="1" applyBorder="1" applyAlignment="1" applyProtection="1">
      <alignment horizontal="center" wrapText="1"/>
      <protection locked="0"/>
    </xf>
    <xf numFmtId="0" fontId="11" fillId="33" borderId="42" xfId="0" applyFont="1" applyFill="1" applyBorder="1" applyAlignment="1" applyProtection="1">
      <alignment horizontal="center" wrapText="1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168" fontId="8" fillId="33" borderId="39" xfId="0" applyNumberFormat="1" applyFont="1" applyFill="1" applyBorder="1" applyAlignment="1" applyProtection="1">
      <alignment horizontal="center" wrapText="1"/>
      <protection/>
    </xf>
    <xf numFmtId="168" fontId="8" fillId="33" borderId="40" xfId="0" applyNumberFormat="1" applyFont="1" applyFill="1" applyBorder="1" applyAlignment="1" applyProtection="1">
      <alignment horizontal="center" wrapText="1"/>
      <protection/>
    </xf>
    <xf numFmtId="168" fontId="8" fillId="33" borderId="43" xfId="0" applyNumberFormat="1" applyFont="1" applyFill="1" applyBorder="1" applyAlignment="1" applyProtection="1">
      <alignment horizontal="center" wrapText="1"/>
      <protection/>
    </xf>
    <xf numFmtId="168" fontId="8" fillId="33" borderId="44" xfId="0" applyNumberFormat="1" applyFont="1" applyFill="1" applyBorder="1" applyAlignment="1" applyProtection="1">
      <alignment horizontal="center" wrapText="1"/>
      <protection/>
    </xf>
    <xf numFmtId="0" fontId="1" fillId="0" borderId="30" xfId="0" applyFont="1" applyFill="1" applyBorder="1" applyAlignment="1" applyProtection="1">
      <alignment horizontal="left"/>
      <protection locked="0"/>
    </xf>
    <xf numFmtId="0" fontId="11" fillId="33" borderId="45" xfId="0" applyFont="1" applyFill="1" applyBorder="1" applyAlignment="1" applyProtection="1">
      <alignment horizontal="center"/>
      <protection locked="0"/>
    </xf>
    <xf numFmtId="0" fontId="11" fillId="33" borderId="15" xfId="0" applyFont="1" applyFill="1" applyBorder="1" applyAlignment="1" applyProtection="1">
      <alignment horizontal="center"/>
      <protection locked="0"/>
    </xf>
    <xf numFmtId="0" fontId="11" fillId="33" borderId="34" xfId="0" applyFont="1" applyFill="1" applyBorder="1" applyAlignment="1" applyProtection="1">
      <alignment horizontal="center" wrapText="1"/>
      <protection locked="0"/>
    </xf>
    <xf numFmtId="0" fontId="11" fillId="33" borderId="46" xfId="0" applyFont="1" applyFill="1" applyBorder="1" applyAlignment="1" applyProtection="1">
      <alignment horizontal="center" wrapText="1"/>
      <protection locked="0"/>
    </xf>
    <xf numFmtId="168" fontId="11" fillId="33" borderId="34" xfId="0" applyNumberFormat="1" applyFont="1" applyFill="1" applyBorder="1" applyAlignment="1" applyProtection="1">
      <alignment horizontal="center" wrapText="1"/>
      <protection locked="0"/>
    </xf>
    <xf numFmtId="168" fontId="11" fillId="33" borderId="46" xfId="0" applyNumberFormat="1" applyFont="1" applyFill="1" applyBorder="1" applyAlignment="1" applyProtection="1">
      <alignment horizontal="center" wrapText="1"/>
      <protection locked="0"/>
    </xf>
    <xf numFmtId="168" fontId="8" fillId="0" borderId="17" xfId="0" applyNumberFormat="1" applyFont="1" applyFill="1" applyBorder="1" applyAlignment="1" applyProtection="1">
      <alignment horizontal="right"/>
      <protection locked="0"/>
    </xf>
    <xf numFmtId="168" fontId="8" fillId="0" borderId="20" xfId="0" applyNumberFormat="1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center" wrapText="1"/>
      <protection locked="0"/>
    </xf>
    <xf numFmtId="0" fontId="1" fillId="0" borderId="26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276225</xdr:rowOff>
    </xdr:from>
    <xdr:to>
      <xdr:col>4</xdr:col>
      <xdr:colOff>1781175</xdr:colOff>
      <xdr:row>68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" y="12915900"/>
          <a:ext cx="8029575" cy="2686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Quick Reference Guide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loans closed per full-time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employees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All employees on your team (receptionist, LP1, LP2, processors) divided by the number of loans closed this month.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Staffing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metrics: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staff person is good for 5-6 closings.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loan amounts are under $250K,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then have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staff member per 6 closings.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loan amounts are over $250K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then have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staff member per 5 closings.These metrics do not include yourself or Jr LOs.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Profitability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Taxable income should be about 125 bps. For Jumbo loan amounts, taxable income should be about 105 bps.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YTD TAXABLE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INCOME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number usually matches your pay stub.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PROJECTED YEAR END TAXABLE INCOME PAID TO LO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What you have made YTD divided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# of months into the year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276225</xdr:rowOff>
    </xdr:from>
    <xdr:to>
      <xdr:col>4</xdr:col>
      <xdr:colOff>1781175</xdr:colOff>
      <xdr:row>68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" y="12915900"/>
          <a:ext cx="8029575" cy="2686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Quick Reference Guide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loans closed per full-time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employees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All employees on your team (receptionist, LP1, LP2, processors) divided by the number of loans closed this month.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Staffing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metrics: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staff person is good for 5-6 closings.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loan amounts are under $250K,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then have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staff member per 6 closings.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loan amounts are over $250K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then have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staff member per 5 closings.These metrics do not include yourself or Jr LOs.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Profititability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Taxable income should be about 125 bps. For Jumbo loan amounts, taxable income should be about 105 bps.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YTD TAXABLE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INCOME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number usually matches your pay stub.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PROJECTED YEAR END TAXABLE INCOME PAID TO LO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What you have made YTD divided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# of months into the year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276225</xdr:rowOff>
    </xdr:from>
    <xdr:to>
      <xdr:col>4</xdr:col>
      <xdr:colOff>1781175</xdr:colOff>
      <xdr:row>68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" y="12915900"/>
          <a:ext cx="8029575" cy="2686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Quick Reference Guide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loans closed per full-time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employees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All employees on your team (receptionist, LP1, LP2, processors) divided by the number of loans closed this month.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Staffing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metrics: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staff person is good for 5-6 closings.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loan amounts are under $250K,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then have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staff member per 6 closings.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loan amounts are over $250K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then have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staff member per 5 closings.These metrics do not include yourself or Jr LOs.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Profititability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Taxable income should be about 125 bps. For Jumbo loan amounts, taxable income should be about 105 bps.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YTD TAXABLE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INCOME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number usually matches your pay stub.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PROJECTED YEAR END TAXABLE INCOME PAID TO LO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What you have made YTD divided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# of months into the year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276225</xdr:rowOff>
    </xdr:from>
    <xdr:to>
      <xdr:col>4</xdr:col>
      <xdr:colOff>1781175</xdr:colOff>
      <xdr:row>68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" y="12915900"/>
          <a:ext cx="8029575" cy="2686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Quick Reference Guide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loans closed per full-time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employees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All employees on your team (receptionist, LP1, LP2, processors) divided by the number of loans closed this month.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Staffing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metrics: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staff person is good for 5-6 closings.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loan amounts are under $250K,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then have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staff member per 6 closings.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loan amounts are over $250K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then have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staff member per 5 closings.These metrics do not include yourself or Jr LOs.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Profititability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Taxable income should be about 125 bps. For Jumbo loan amounts, taxable income should be about 105 bps.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YTD TAXABLE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INCOME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number usually matches your pay stub.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PROJECTED YEAR END TAXABLE INCOME PAID TO LO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What you have made YTD divided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# of months into the year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276225</xdr:rowOff>
    </xdr:from>
    <xdr:to>
      <xdr:col>4</xdr:col>
      <xdr:colOff>1781175</xdr:colOff>
      <xdr:row>68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" y="12915900"/>
          <a:ext cx="8029575" cy="2686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Quick Reference Guide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loans closed per full-time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employees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All employees on your team (receptionist, LP1, LP2, processors) divided by the number of loans closed this month.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Staffing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metrics: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staff person is good for 5-6 closings.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loan amounts are under $250K,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then have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staff member per 6 closings.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loan amounts are over $250K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then have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staff member per 5 closings.These metrics do not include yourself or Jr LOs.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Profititability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Taxable income should be about 125 bps. For Jumbo loan amounts, taxable income should be about 105 bps.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YTD TAXABLE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INCOME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number usually matches your pay stub.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PROJECTED YEAR END TAXABLE INCOME PAID TO LO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What you have made YTD divided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# of months into the year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276225</xdr:rowOff>
    </xdr:from>
    <xdr:to>
      <xdr:col>4</xdr:col>
      <xdr:colOff>1781175</xdr:colOff>
      <xdr:row>68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" y="12915900"/>
          <a:ext cx="8029575" cy="2686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Quick Reference Guide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loans closed per full-time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employees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All employees on your team (receptionist, LP1, LP2, processors) divided by the number of loans closed this month.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Staffing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metrics: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staff person is good for 5-6 closings.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loan amounts are under $250K,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then have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staff member per 6 closings.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loan amounts are over $250K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then have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staff member per 5 closings.These metrics do not include yourself or Jr LOs.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Profititability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Taxable income should be about 125 bps. For Jumbo loan amounts, taxable income should be about 105 bps.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YTD TAXABLE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INCOME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number usually matches your pay stub.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PROJECTED YEAR END TAXABLE INCOME PAID TO LO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What you have made YTD divided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# of months into the year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276225</xdr:rowOff>
    </xdr:from>
    <xdr:to>
      <xdr:col>4</xdr:col>
      <xdr:colOff>1781175</xdr:colOff>
      <xdr:row>68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" y="12915900"/>
          <a:ext cx="8029575" cy="2686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Quick Reference Guide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loans closed per full-time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employees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All employees on your team (receptionist, LP1, LP2, processors) divided by the number of loans closed this month.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Staffing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metrics: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staff person is good for 5-6 closings.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loan amounts are under $250K,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then have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staff member per 6 closings.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loan amounts are over $250K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then have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staff member per 5 closings.These metrics do not include yourself or Jr LOs.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Profititability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Taxable income should be about 125 bps. For Jumbo loan amounts, taxable income should be about 105 bps.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YTD TAXABLE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INCOME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number usually matches your pay stub.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PROJECTED YEAR END TAXABLE INCOME PAID TO LO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What you have made YTD divided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# of months into the year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276225</xdr:rowOff>
    </xdr:from>
    <xdr:to>
      <xdr:col>4</xdr:col>
      <xdr:colOff>1781175</xdr:colOff>
      <xdr:row>68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" y="12915900"/>
          <a:ext cx="8029575" cy="2686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Quick Reference Guide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loans closed per full-time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employees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All employees on your team (receptionist, LP1, LP2, processors) divided by the number of loans closed this month.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Staffing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metrics: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staff person is good for 5-6 closings.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loan amounts are under $250K,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then have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staff member per 6 closings.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loan amounts are over $250K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then have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staff member per 5 closings.These metrics do not include yourself or Jr LOs.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Profititability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Taxable income should be about 125 bps. For Jumbo loan amounts, taxable income should be about 105 bps.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YTD TAXABLE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INCOME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number usually matches your pay stub.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PROJECTED YEAR END TAXABLE INCOME PAID TO LO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What you have made YTD divided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# of months into the year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276225</xdr:rowOff>
    </xdr:from>
    <xdr:to>
      <xdr:col>4</xdr:col>
      <xdr:colOff>1781175</xdr:colOff>
      <xdr:row>68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" y="12915900"/>
          <a:ext cx="8029575" cy="2686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Quick Reference Guide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loans closed per full-time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employees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All employees on your team (receptionist, LP1, LP2, processors) divided by the number of loans closed this month.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Staffing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metrics: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staff person is good for 5-6 closings.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loan amounts are under $250K,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then have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staff member per 6 closings.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loan amounts are over $250K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then have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staff member per 5 closings.These metrics do not include yourself or Jr LOs.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Profititability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Taxable income should be about 125 bps. For Jumbo loan amounts, taxable income should be about 105 bps.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YTD TAXABLE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INCOME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number usually matches your pay stub.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PROJECTED YEAR END TAXABLE INCOME PAID TO LO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What you have made YTD divided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# of months into the year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276225</xdr:rowOff>
    </xdr:from>
    <xdr:to>
      <xdr:col>4</xdr:col>
      <xdr:colOff>1781175</xdr:colOff>
      <xdr:row>68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" y="12915900"/>
          <a:ext cx="8029575" cy="2686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Quick Reference Guide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loans closed per full-time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employees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All employees on your team (receptionist, LP1, LP2, processors) divided by the number of loans closed this month.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Staffing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metrics: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staff person is good for 5-6 closings.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loan amounts are under $250K,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then have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staff member per 6 closings.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loan amounts are over $250K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then have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staff member per 5 closings.These metrics do not include yourself or Jr LOs.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Profititability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Taxable income should be about 125 bps. For Jumbo loan amounts, taxable income should be about 105 bps.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YTD TAXABLE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INCOME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number usually matches your pay stub.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PROJECTED YEAR END TAXABLE INCOME PAID TO LO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What you have made YTD divided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# of months into the year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276225</xdr:rowOff>
    </xdr:from>
    <xdr:to>
      <xdr:col>4</xdr:col>
      <xdr:colOff>1781175</xdr:colOff>
      <xdr:row>68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" y="12915900"/>
          <a:ext cx="8029575" cy="2686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Quick Reference Guide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loans closed per full-time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employees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All employees on your team (receptionist, LP1, LP2, processors) divided by the number of loans closed this month.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Staffing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metrics: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staff person is good for 5-6 closings.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loan amounts are under $250K,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then have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staff member per 6 closings.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loan amounts are over $250K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then have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staff member per 5 closings.These metrics do not include yourself or Jr LOs.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Profititability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Taxable income should be about 125 bps. For Jumbo loan amounts, taxable income should be about 105 bps.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YTD TAXABLE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INCOME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number usually matches your pay stub.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PROJECTED YEAR END TAXABLE INCOME PAID TO LO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What you have made YTD divided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# of months into the year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276225</xdr:rowOff>
    </xdr:from>
    <xdr:to>
      <xdr:col>4</xdr:col>
      <xdr:colOff>1781175</xdr:colOff>
      <xdr:row>68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" y="12915900"/>
          <a:ext cx="8029575" cy="2686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Quick Reference Guide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loans closed per full-time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employees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All employees on your team (receptionist, LP1, LP2, processors) divided by the number of loans closed this month.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Staffing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metrics: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staff person is good for 5-6 closings.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loan amounts are under $250K,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then have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staff member per 6 closings.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loan amounts are over $250K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then have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staff member per 5 closings.These metrics do not include yourself or Jr LOs.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Profititability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Taxable income should be about 125 bps. For Jumbo loan amounts, taxable income should be about 105 bps.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YTD TAXABLE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INCOME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number usually matches your pay stub.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PROJECTED YEAR END TAXABLE INCOME PAID TO LO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What you have made YTD divided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# of months into the year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tabSelected="1" zoomScalePageLayoutView="0" workbookViewId="0" topLeftCell="A1">
      <selection activeCell="B1" sqref="B1:E1"/>
    </sheetView>
  </sheetViews>
  <sheetFormatPr defaultColWidth="9.140625" defaultRowHeight="12.75"/>
  <cols>
    <col min="1" max="1" width="3.00390625" style="3" bestFit="1" customWidth="1"/>
    <col min="2" max="2" width="36.7109375" style="3" customWidth="1"/>
    <col min="3" max="3" width="20.28125" style="3" customWidth="1"/>
    <col min="4" max="4" width="36.7109375" style="3" customWidth="1"/>
    <col min="5" max="5" width="26.7109375" style="3" bestFit="1" customWidth="1"/>
    <col min="6" max="16384" width="9.140625" style="3" customWidth="1"/>
  </cols>
  <sheetData>
    <row r="1" spans="1:5" ht="32.25" customHeight="1" thickBot="1">
      <c r="A1" s="9"/>
      <c r="B1" s="92" t="s">
        <v>20</v>
      </c>
      <c r="C1" s="93"/>
      <c r="D1" s="93"/>
      <c r="E1" s="94"/>
    </row>
    <row r="2" spans="1:5" ht="24.75" customHeight="1" thickBot="1">
      <c r="A2" s="10"/>
      <c r="B2" s="11" t="s">
        <v>36</v>
      </c>
      <c r="C2" s="11" t="s">
        <v>6</v>
      </c>
      <c r="D2" s="101" t="s">
        <v>27</v>
      </c>
      <c r="E2" s="101"/>
    </row>
    <row r="3" spans="1:5" ht="22.5" customHeight="1" thickBot="1">
      <c r="A3" s="9"/>
      <c r="B3" s="12" t="s">
        <v>0</v>
      </c>
      <c r="C3" s="13" t="s">
        <v>5</v>
      </c>
      <c r="D3" s="14" t="s">
        <v>14</v>
      </c>
      <c r="E3" s="15" t="s">
        <v>22</v>
      </c>
    </row>
    <row r="4" spans="1:5" ht="18.75" customHeight="1" thickBot="1">
      <c r="A4" s="9"/>
      <c r="B4" s="95" t="s">
        <v>1</v>
      </c>
      <c r="C4" s="96"/>
      <c r="D4" s="16" t="s">
        <v>24</v>
      </c>
      <c r="E4" s="17"/>
    </row>
    <row r="5" spans="1:5" ht="18.75" customHeight="1">
      <c r="A5" s="9">
        <v>1</v>
      </c>
      <c r="B5" s="8"/>
      <c r="C5" s="18"/>
      <c r="D5" s="19" t="s">
        <v>25</v>
      </c>
      <c r="E5" s="20"/>
    </row>
    <row r="6" spans="1:5" ht="18.75" customHeight="1">
      <c r="A6" s="9">
        <v>2</v>
      </c>
      <c r="B6" s="21"/>
      <c r="C6" s="22"/>
      <c r="D6" s="19" t="s">
        <v>21</v>
      </c>
      <c r="E6" s="20"/>
    </row>
    <row r="7" spans="1:5" ht="18.75" customHeight="1">
      <c r="A7" s="9">
        <v>3</v>
      </c>
      <c r="B7" s="21"/>
      <c r="C7" s="22"/>
      <c r="D7" s="23"/>
      <c r="E7" s="20"/>
    </row>
    <row r="8" spans="1:5" ht="18.75" customHeight="1">
      <c r="A8" s="9">
        <v>4</v>
      </c>
      <c r="B8" s="21"/>
      <c r="C8" s="22"/>
      <c r="D8" s="23"/>
      <c r="E8" s="20"/>
    </row>
    <row r="9" spans="1:5" ht="18.75" customHeight="1">
      <c r="A9" s="9">
        <v>5</v>
      </c>
      <c r="B9" s="21"/>
      <c r="C9" s="22"/>
      <c r="D9" s="23"/>
      <c r="E9" s="20"/>
    </row>
    <row r="10" spans="1:8" ht="18.75" customHeight="1">
      <c r="A10" s="9">
        <v>6</v>
      </c>
      <c r="B10" s="21"/>
      <c r="C10" s="22"/>
      <c r="D10" s="23"/>
      <c r="E10" s="20"/>
      <c r="H10" s="2"/>
    </row>
    <row r="11" spans="1:5" ht="18.75" customHeight="1">
      <c r="A11" s="9">
        <v>7</v>
      </c>
      <c r="B11" s="21"/>
      <c r="C11" s="22"/>
      <c r="D11" s="24"/>
      <c r="E11" s="20"/>
    </row>
    <row r="12" spans="1:5" ht="18.75" customHeight="1">
      <c r="A12" s="9">
        <v>8</v>
      </c>
      <c r="B12" s="21"/>
      <c r="C12" s="22"/>
      <c r="D12" s="25"/>
      <c r="E12" s="20"/>
    </row>
    <row r="13" spans="1:5" ht="18.75" customHeight="1">
      <c r="A13" s="9">
        <v>9</v>
      </c>
      <c r="B13" s="21"/>
      <c r="C13" s="22"/>
      <c r="D13" s="26"/>
      <c r="E13" s="20"/>
    </row>
    <row r="14" spans="1:5" ht="18.75" customHeight="1">
      <c r="A14" s="9">
        <v>10</v>
      </c>
      <c r="B14" s="21"/>
      <c r="C14" s="22"/>
      <c r="D14" s="23"/>
      <c r="E14" s="20"/>
    </row>
    <row r="15" spans="1:5" ht="18.75" customHeight="1">
      <c r="A15" s="9">
        <v>11</v>
      </c>
      <c r="B15" s="21"/>
      <c r="C15" s="22"/>
      <c r="D15" s="23"/>
      <c r="E15" s="27"/>
    </row>
    <row r="16" spans="1:5" ht="18.75" customHeight="1">
      <c r="A16" s="9">
        <v>12</v>
      </c>
      <c r="B16" s="21"/>
      <c r="C16" s="22"/>
      <c r="D16" s="28"/>
      <c r="E16" s="20"/>
    </row>
    <row r="17" spans="1:5" ht="18.75" customHeight="1" thickBot="1">
      <c r="A17" s="9"/>
      <c r="B17" s="29" t="s">
        <v>4</v>
      </c>
      <c r="C17" s="69">
        <f>SUM(C5:C16)</f>
        <v>0</v>
      </c>
      <c r="D17" s="30"/>
      <c r="E17" s="31"/>
    </row>
    <row r="18" spans="1:5" ht="22.5" customHeight="1" thickBot="1">
      <c r="A18" s="9"/>
      <c r="B18" s="95" t="s">
        <v>10</v>
      </c>
      <c r="C18" s="96"/>
      <c r="D18" s="32" t="s">
        <v>23</v>
      </c>
      <c r="E18" s="70">
        <f>SUM(E4:E17)</f>
        <v>0</v>
      </c>
    </row>
    <row r="19" spans="1:5" ht="18.75" customHeight="1">
      <c r="A19" s="9">
        <v>13</v>
      </c>
      <c r="B19" s="8"/>
      <c r="C19" s="33"/>
      <c r="D19" s="34"/>
      <c r="E19" s="35"/>
    </row>
    <row r="20" spans="1:5" ht="18.75" customHeight="1">
      <c r="A20" s="9">
        <v>14</v>
      </c>
      <c r="B20" s="21"/>
      <c r="C20" s="33"/>
      <c r="D20" s="34"/>
      <c r="E20" s="35"/>
    </row>
    <row r="21" spans="1:5" ht="18.75" customHeight="1">
      <c r="A21" s="9">
        <v>15</v>
      </c>
      <c r="B21" s="21"/>
      <c r="C21" s="36"/>
      <c r="D21" s="34"/>
      <c r="E21" s="35"/>
    </row>
    <row r="22" spans="1:5" ht="18.75" customHeight="1">
      <c r="A22" s="9">
        <v>16</v>
      </c>
      <c r="B22" s="21"/>
      <c r="C22" s="36"/>
      <c r="D22" s="34"/>
      <c r="E22" s="37"/>
    </row>
    <row r="23" spans="1:5" ht="18.75" customHeight="1">
      <c r="A23" s="9">
        <v>17</v>
      </c>
      <c r="B23" s="21"/>
      <c r="C23" s="36"/>
      <c r="D23" s="34"/>
      <c r="E23" s="38"/>
    </row>
    <row r="24" spans="1:5" ht="18.75" customHeight="1">
      <c r="A24" s="9">
        <v>18</v>
      </c>
      <c r="B24" s="21"/>
      <c r="C24" s="36"/>
      <c r="D24" s="9"/>
      <c r="E24" s="9"/>
    </row>
    <row r="25" spans="1:5" ht="18.75" customHeight="1">
      <c r="A25" s="9">
        <v>19</v>
      </c>
      <c r="B25" s="21"/>
      <c r="C25" s="36"/>
      <c r="D25" s="9"/>
      <c r="E25" s="9"/>
    </row>
    <row r="26" spans="1:5" ht="18.75" customHeight="1" thickBot="1">
      <c r="A26" s="9"/>
      <c r="B26" s="39" t="s">
        <v>4</v>
      </c>
      <c r="C26" s="71">
        <f>SUM(C19:C25)</f>
        <v>0</v>
      </c>
      <c r="D26" s="9"/>
      <c r="E26" s="9"/>
    </row>
    <row r="27" spans="1:5" ht="22.5" customHeight="1" thickBot="1">
      <c r="A27" s="9"/>
      <c r="B27" s="95" t="s">
        <v>11</v>
      </c>
      <c r="C27" s="96"/>
      <c r="D27" s="40" t="s">
        <v>18</v>
      </c>
      <c r="E27" s="41" t="s">
        <v>19</v>
      </c>
    </row>
    <row r="28" spans="1:5" ht="18.75" customHeight="1">
      <c r="A28" s="9">
        <v>20</v>
      </c>
      <c r="B28" s="8"/>
      <c r="C28" s="33"/>
      <c r="D28" s="110" t="s">
        <v>17</v>
      </c>
      <c r="E28" s="108"/>
    </row>
    <row r="29" spans="1:5" ht="18.75" customHeight="1">
      <c r="A29" s="9">
        <v>22</v>
      </c>
      <c r="B29" s="21"/>
      <c r="C29" s="36"/>
      <c r="D29" s="111"/>
      <c r="E29" s="109"/>
    </row>
    <row r="30" spans="1:5" ht="18.75" customHeight="1">
      <c r="A30" s="9">
        <v>23</v>
      </c>
      <c r="B30" s="21"/>
      <c r="C30" s="36"/>
      <c r="D30" s="43" t="s">
        <v>7</v>
      </c>
      <c r="E30" s="44"/>
    </row>
    <row r="31" spans="1:5" ht="18.75" customHeight="1">
      <c r="A31" s="9">
        <v>24</v>
      </c>
      <c r="B31" s="21"/>
      <c r="C31" s="36"/>
      <c r="D31" s="45" t="s">
        <v>26</v>
      </c>
      <c r="E31" s="78" t="e">
        <f>E28/E30</f>
        <v>#DIV/0!</v>
      </c>
    </row>
    <row r="32" spans="1:5" ht="18.75" customHeight="1" thickBot="1">
      <c r="A32" s="9">
        <v>25</v>
      </c>
      <c r="B32" s="21"/>
      <c r="C32" s="36"/>
      <c r="D32" s="46" t="s">
        <v>16</v>
      </c>
      <c r="E32" s="47"/>
    </row>
    <row r="33" spans="1:5" ht="18.75" customHeight="1">
      <c r="A33" s="9">
        <v>26</v>
      </c>
      <c r="B33" s="21"/>
      <c r="C33" s="36"/>
      <c r="D33" s="48"/>
      <c r="E33" s="49"/>
    </row>
    <row r="34" spans="1:5" ht="18.75" customHeight="1">
      <c r="A34" s="9">
        <v>27</v>
      </c>
      <c r="B34" s="21"/>
      <c r="C34" s="36"/>
      <c r="D34" s="9"/>
      <c r="E34" s="50"/>
    </row>
    <row r="35" spans="1:5" ht="18.75" customHeight="1" thickBot="1">
      <c r="A35" s="9"/>
      <c r="B35" s="39" t="s">
        <v>4</v>
      </c>
      <c r="C35" s="71">
        <f>SUM(C28:C34)</f>
        <v>0</v>
      </c>
      <c r="D35" s="9"/>
      <c r="E35" s="9"/>
    </row>
    <row r="36" spans="1:5" ht="22.5" customHeight="1" thickBot="1">
      <c r="A36" s="9"/>
      <c r="B36" s="95" t="s">
        <v>12</v>
      </c>
      <c r="C36" s="96"/>
      <c r="D36" s="51" t="s">
        <v>8</v>
      </c>
      <c r="E36" s="13" t="s">
        <v>2</v>
      </c>
    </row>
    <row r="37" spans="1:5" ht="18.75" customHeight="1">
      <c r="A37" s="9">
        <v>28</v>
      </c>
      <c r="B37" s="8"/>
      <c r="C37" s="18"/>
      <c r="D37" s="52" t="s">
        <v>28</v>
      </c>
      <c r="E37" s="74">
        <f>E18</f>
        <v>0</v>
      </c>
    </row>
    <row r="38" spans="1:5" ht="18.75" customHeight="1">
      <c r="A38" s="9">
        <v>29</v>
      </c>
      <c r="B38" s="21"/>
      <c r="C38" s="42"/>
      <c r="D38" s="53" t="s">
        <v>29</v>
      </c>
      <c r="E38" s="75">
        <f>E28</f>
        <v>0</v>
      </c>
    </row>
    <row r="39" spans="1:5" ht="18.75" customHeight="1">
      <c r="A39" s="9">
        <v>30</v>
      </c>
      <c r="B39" s="21"/>
      <c r="C39" s="42"/>
      <c r="D39" s="54" t="s">
        <v>3</v>
      </c>
      <c r="E39" s="76">
        <f>E37+E38</f>
        <v>0</v>
      </c>
    </row>
    <row r="40" spans="1:5" ht="18.75" customHeight="1">
      <c r="A40" s="9">
        <v>31</v>
      </c>
      <c r="B40" s="21"/>
      <c r="C40" s="55"/>
      <c r="D40" s="53"/>
      <c r="E40" s="56"/>
    </row>
    <row r="41" spans="1:5" ht="18.75" customHeight="1">
      <c r="A41" s="9">
        <v>32</v>
      </c>
      <c r="B41" s="21"/>
      <c r="C41" s="42"/>
      <c r="D41" s="53" t="s">
        <v>9</v>
      </c>
      <c r="E41" s="75">
        <f>C44</f>
        <v>0</v>
      </c>
    </row>
    <row r="42" spans="1:5" ht="18.75" customHeight="1">
      <c r="A42" s="9">
        <v>33</v>
      </c>
      <c r="B42" s="57"/>
      <c r="C42" s="42"/>
      <c r="D42" s="54"/>
      <c r="E42" s="36"/>
    </row>
    <row r="43" spans="1:5" ht="18.75" customHeight="1">
      <c r="A43" s="9"/>
      <c r="B43" s="58" t="s">
        <v>4</v>
      </c>
      <c r="C43" s="72">
        <f>SUM(C37:C42)</f>
        <v>0</v>
      </c>
      <c r="D43" s="53"/>
      <c r="E43" s="56"/>
    </row>
    <row r="44" spans="1:5" ht="18.75" customHeight="1" thickBot="1">
      <c r="A44" s="9"/>
      <c r="B44" s="59" t="s">
        <v>13</v>
      </c>
      <c r="C44" s="73">
        <f>C17+C26+C35+C43</f>
        <v>0</v>
      </c>
      <c r="D44" s="60" t="s">
        <v>34</v>
      </c>
      <c r="E44" s="77">
        <f>E39-E41</f>
        <v>0</v>
      </c>
    </row>
    <row r="45" spans="1:5" ht="15.75">
      <c r="A45" s="9"/>
      <c r="B45" s="61"/>
      <c r="C45" s="38"/>
      <c r="D45" s="62"/>
      <c r="E45" s="63"/>
    </row>
    <row r="46" spans="1:5" ht="16.5" thickBot="1">
      <c r="A46" s="9"/>
      <c r="B46" s="61"/>
      <c r="C46" s="38"/>
      <c r="D46" s="34"/>
      <c r="E46" s="64"/>
    </row>
    <row r="47" spans="1:5" ht="19.5" customHeight="1">
      <c r="A47" s="9"/>
      <c r="B47" s="82" t="s">
        <v>33</v>
      </c>
      <c r="C47" s="83"/>
      <c r="D47" s="102" t="s">
        <v>30</v>
      </c>
      <c r="E47" s="103"/>
    </row>
    <row r="48" spans="1:5" ht="22.5" customHeight="1">
      <c r="A48" s="9"/>
      <c r="B48" s="86"/>
      <c r="C48" s="87"/>
      <c r="D48" s="88">
        <f>E44</f>
        <v>0</v>
      </c>
      <c r="E48" s="89"/>
    </row>
    <row r="49" spans="1:5" ht="19.5" customHeight="1">
      <c r="A49" s="9"/>
      <c r="B49" s="90" t="s">
        <v>31</v>
      </c>
      <c r="C49" s="91"/>
      <c r="D49" s="104" t="s">
        <v>35</v>
      </c>
      <c r="E49" s="105"/>
    </row>
    <row r="50" spans="1:5" ht="22.5" customHeight="1">
      <c r="A50" s="9"/>
      <c r="B50" s="84" t="e">
        <f>E30/B48</f>
        <v>#DIV/0!</v>
      </c>
      <c r="C50" s="85"/>
      <c r="D50" s="97">
        <f>D48</f>
        <v>0</v>
      </c>
      <c r="E50" s="98"/>
    </row>
    <row r="51" spans="1:5" ht="19.5" customHeight="1">
      <c r="A51" s="9"/>
      <c r="B51" s="65"/>
      <c r="C51" s="66"/>
      <c r="D51" s="106" t="s">
        <v>32</v>
      </c>
      <c r="E51" s="107"/>
    </row>
    <row r="52" spans="1:5" ht="22.5" customHeight="1" thickBot="1">
      <c r="A52" s="9"/>
      <c r="B52" s="67"/>
      <c r="C52" s="68"/>
      <c r="D52" s="99">
        <f>D50*12</f>
        <v>0</v>
      </c>
      <c r="E52" s="100"/>
    </row>
    <row r="53" spans="2:5" ht="15" customHeight="1">
      <c r="B53" s="2"/>
      <c r="C53" s="4"/>
      <c r="D53" s="1"/>
      <c r="E53" s="5"/>
    </row>
    <row r="55" ht="12.75">
      <c r="B55" s="6"/>
    </row>
    <row r="56" spans="2:5" ht="12.75" customHeight="1">
      <c r="B56" s="7"/>
      <c r="C56" s="7"/>
      <c r="D56" s="7"/>
      <c r="E56" s="7"/>
    </row>
    <row r="68" ht="12.75">
      <c r="B68" s="2"/>
    </row>
    <row r="70" ht="12.75">
      <c r="B70" s="2" t="s">
        <v>15</v>
      </c>
    </row>
    <row r="74" ht="12.75">
      <c r="D74" s="2"/>
    </row>
    <row r="75" ht="12.75">
      <c r="D75" s="2"/>
    </row>
  </sheetData>
  <sheetProtection sheet="1" objects="1" scenarios="1"/>
  <mergeCells count="18">
    <mergeCell ref="D50:E50"/>
    <mergeCell ref="D52:E52"/>
    <mergeCell ref="D2:E2"/>
    <mergeCell ref="D47:E47"/>
    <mergeCell ref="D49:E49"/>
    <mergeCell ref="D51:E51"/>
    <mergeCell ref="E28:E29"/>
    <mergeCell ref="D28:D29"/>
    <mergeCell ref="B47:C47"/>
    <mergeCell ref="B50:C50"/>
    <mergeCell ref="B48:C48"/>
    <mergeCell ref="D48:E48"/>
    <mergeCell ref="B49:C49"/>
    <mergeCell ref="B1:E1"/>
    <mergeCell ref="B4:C4"/>
    <mergeCell ref="B18:C18"/>
    <mergeCell ref="B27:C27"/>
    <mergeCell ref="B36:C36"/>
  </mergeCells>
  <printOptions/>
  <pageMargins left="0.7" right="0.7" top="0.75" bottom="0.75" header="0.3" footer="0.3"/>
  <pageSetup fitToHeight="1" fitToWidth="1" horizontalDpi="600" verticalDpi="600" orientation="portrait" paperSize="5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B1" sqref="B1:E1"/>
    </sheetView>
  </sheetViews>
  <sheetFormatPr defaultColWidth="9.140625" defaultRowHeight="12.75"/>
  <cols>
    <col min="1" max="1" width="3.00390625" style="3" bestFit="1" customWidth="1"/>
    <col min="2" max="2" width="36.7109375" style="3" customWidth="1"/>
    <col min="3" max="3" width="20.28125" style="3" customWidth="1"/>
    <col min="4" max="4" width="36.7109375" style="3" customWidth="1"/>
    <col min="5" max="5" width="26.7109375" style="3" bestFit="1" customWidth="1"/>
    <col min="6" max="16384" width="9.140625" style="3" customWidth="1"/>
  </cols>
  <sheetData>
    <row r="1" spans="1:5" ht="32.25" customHeight="1" thickBot="1">
      <c r="A1" s="9"/>
      <c r="B1" s="92" t="s">
        <v>20</v>
      </c>
      <c r="C1" s="93"/>
      <c r="D1" s="93"/>
      <c r="E1" s="94"/>
    </row>
    <row r="2" spans="1:5" ht="24.75" customHeight="1" thickBot="1">
      <c r="A2" s="10"/>
      <c r="B2" s="11" t="s">
        <v>45</v>
      </c>
      <c r="C2" s="11" t="s">
        <v>6</v>
      </c>
      <c r="D2" s="101" t="s">
        <v>27</v>
      </c>
      <c r="E2" s="101"/>
    </row>
    <row r="3" spans="1:5" ht="22.5" customHeight="1" thickBot="1">
      <c r="A3" s="9"/>
      <c r="B3" s="12" t="s">
        <v>0</v>
      </c>
      <c r="C3" s="13" t="s">
        <v>5</v>
      </c>
      <c r="D3" s="14" t="s">
        <v>14</v>
      </c>
      <c r="E3" s="15" t="s">
        <v>22</v>
      </c>
    </row>
    <row r="4" spans="1:5" ht="18.75" customHeight="1" thickBot="1">
      <c r="A4" s="9"/>
      <c r="B4" s="95" t="s">
        <v>1</v>
      </c>
      <c r="C4" s="96"/>
      <c r="D4" s="16" t="s">
        <v>24</v>
      </c>
      <c r="E4" s="17"/>
    </row>
    <row r="5" spans="1:5" ht="18.75" customHeight="1">
      <c r="A5" s="9">
        <v>1</v>
      </c>
      <c r="B5" s="8"/>
      <c r="C5" s="18"/>
      <c r="D5" s="19" t="s">
        <v>25</v>
      </c>
      <c r="E5" s="20"/>
    </row>
    <row r="6" spans="1:5" ht="18.75" customHeight="1">
      <c r="A6" s="9">
        <v>2</v>
      </c>
      <c r="B6" s="21"/>
      <c r="C6" s="22"/>
      <c r="D6" s="19" t="s">
        <v>21</v>
      </c>
      <c r="E6" s="20"/>
    </row>
    <row r="7" spans="1:5" ht="18.75" customHeight="1">
      <c r="A7" s="9">
        <v>3</v>
      </c>
      <c r="B7" s="21"/>
      <c r="C7" s="22"/>
      <c r="D7" s="23"/>
      <c r="E7" s="20"/>
    </row>
    <row r="8" spans="1:5" ht="18.75" customHeight="1">
      <c r="A8" s="9">
        <v>4</v>
      </c>
      <c r="B8" s="21"/>
      <c r="C8" s="22"/>
      <c r="D8" s="23"/>
      <c r="E8" s="20"/>
    </row>
    <row r="9" spans="1:5" ht="18.75" customHeight="1">
      <c r="A9" s="9">
        <v>5</v>
      </c>
      <c r="B9" s="21"/>
      <c r="C9" s="22"/>
      <c r="D9" s="23"/>
      <c r="E9" s="20"/>
    </row>
    <row r="10" spans="1:8" ht="18.75" customHeight="1">
      <c r="A10" s="9">
        <v>6</v>
      </c>
      <c r="B10" s="21"/>
      <c r="C10" s="22"/>
      <c r="D10" s="23"/>
      <c r="E10" s="20"/>
      <c r="H10" s="2"/>
    </row>
    <row r="11" spans="1:5" ht="18.75" customHeight="1">
      <c r="A11" s="9">
        <v>7</v>
      </c>
      <c r="B11" s="21"/>
      <c r="C11" s="22"/>
      <c r="D11" s="24"/>
      <c r="E11" s="20"/>
    </row>
    <row r="12" spans="1:5" ht="18.75" customHeight="1">
      <c r="A12" s="9">
        <v>8</v>
      </c>
      <c r="B12" s="21"/>
      <c r="C12" s="22"/>
      <c r="D12" s="25"/>
      <c r="E12" s="20"/>
    </row>
    <row r="13" spans="1:5" ht="18.75" customHeight="1">
      <c r="A13" s="9">
        <v>9</v>
      </c>
      <c r="B13" s="21"/>
      <c r="C13" s="22"/>
      <c r="D13" s="26"/>
      <c r="E13" s="20"/>
    </row>
    <row r="14" spans="1:5" ht="18.75" customHeight="1">
      <c r="A14" s="9">
        <v>10</v>
      </c>
      <c r="B14" s="21"/>
      <c r="C14" s="22"/>
      <c r="D14" s="23"/>
      <c r="E14" s="20"/>
    </row>
    <row r="15" spans="1:5" ht="18.75" customHeight="1">
      <c r="A15" s="9">
        <v>11</v>
      </c>
      <c r="B15" s="21"/>
      <c r="C15" s="22"/>
      <c r="D15" s="23"/>
      <c r="E15" s="27"/>
    </row>
    <row r="16" spans="1:5" ht="18.75" customHeight="1">
      <c r="A16" s="9">
        <v>12</v>
      </c>
      <c r="B16" s="21"/>
      <c r="C16" s="22"/>
      <c r="D16" s="28"/>
      <c r="E16" s="20"/>
    </row>
    <row r="17" spans="1:5" ht="18.75" customHeight="1" thickBot="1">
      <c r="A17" s="9"/>
      <c r="B17" s="29" t="s">
        <v>4</v>
      </c>
      <c r="C17" s="69">
        <f>SUM(C5:C16)</f>
        <v>0</v>
      </c>
      <c r="D17" s="30"/>
      <c r="E17" s="31"/>
    </row>
    <row r="18" spans="1:5" ht="22.5" customHeight="1" thickBot="1">
      <c r="A18" s="9"/>
      <c r="B18" s="95" t="s">
        <v>10</v>
      </c>
      <c r="C18" s="96"/>
      <c r="D18" s="32" t="s">
        <v>23</v>
      </c>
      <c r="E18" s="70">
        <f>SUM(E4:E17)</f>
        <v>0</v>
      </c>
    </row>
    <row r="19" spans="1:5" ht="18.75" customHeight="1">
      <c r="A19" s="9">
        <v>13</v>
      </c>
      <c r="B19" s="8"/>
      <c r="C19" s="33"/>
      <c r="D19" s="34"/>
      <c r="E19" s="35"/>
    </row>
    <row r="20" spans="1:5" ht="18.75" customHeight="1">
      <c r="A20" s="9">
        <v>14</v>
      </c>
      <c r="B20" s="21"/>
      <c r="C20" s="33"/>
      <c r="D20" s="34"/>
      <c r="E20" s="35"/>
    </row>
    <row r="21" spans="1:5" ht="18.75" customHeight="1">
      <c r="A21" s="9">
        <v>15</v>
      </c>
      <c r="B21" s="21"/>
      <c r="C21" s="36"/>
      <c r="D21" s="34"/>
      <c r="E21" s="35"/>
    </row>
    <row r="22" spans="1:5" ht="18.75" customHeight="1">
      <c r="A22" s="9">
        <v>16</v>
      </c>
      <c r="B22" s="21"/>
      <c r="C22" s="36"/>
      <c r="D22" s="34"/>
      <c r="E22" s="37"/>
    </row>
    <row r="23" spans="1:5" ht="18.75" customHeight="1">
      <c r="A23" s="9">
        <v>17</v>
      </c>
      <c r="B23" s="21"/>
      <c r="C23" s="36"/>
      <c r="D23" s="34"/>
      <c r="E23" s="38"/>
    </row>
    <row r="24" spans="1:5" ht="18.75" customHeight="1">
      <c r="A24" s="9">
        <v>18</v>
      </c>
      <c r="B24" s="21"/>
      <c r="C24" s="36"/>
      <c r="D24" s="9"/>
      <c r="E24" s="9"/>
    </row>
    <row r="25" spans="1:5" ht="18.75" customHeight="1">
      <c r="A25" s="9">
        <v>19</v>
      </c>
      <c r="B25" s="21"/>
      <c r="C25" s="36"/>
      <c r="D25" s="9"/>
      <c r="E25" s="9"/>
    </row>
    <row r="26" spans="1:5" ht="18.75" customHeight="1" thickBot="1">
      <c r="A26" s="9"/>
      <c r="B26" s="39" t="s">
        <v>4</v>
      </c>
      <c r="C26" s="71">
        <f>SUM(C19:C25)</f>
        <v>0</v>
      </c>
      <c r="D26" s="9"/>
      <c r="E26" s="9"/>
    </row>
    <row r="27" spans="1:5" ht="22.5" customHeight="1" thickBot="1">
      <c r="A27" s="9"/>
      <c r="B27" s="95" t="s">
        <v>11</v>
      </c>
      <c r="C27" s="96"/>
      <c r="D27" s="40" t="s">
        <v>18</v>
      </c>
      <c r="E27" s="41" t="s">
        <v>19</v>
      </c>
    </row>
    <row r="28" spans="1:5" ht="18.75" customHeight="1">
      <c r="A28" s="9">
        <v>20</v>
      </c>
      <c r="B28" s="8"/>
      <c r="C28" s="33"/>
      <c r="D28" s="110" t="s">
        <v>17</v>
      </c>
      <c r="E28" s="108"/>
    </row>
    <row r="29" spans="1:5" ht="18.75" customHeight="1">
      <c r="A29" s="9">
        <v>22</v>
      </c>
      <c r="B29" s="21"/>
      <c r="C29" s="36"/>
      <c r="D29" s="111"/>
      <c r="E29" s="109"/>
    </row>
    <row r="30" spans="1:5" ht="18.75" customHeight="1">
      <c r="A30" s="9">
        <v>23</v>
      </c>
      <c r="B30" s="21"/>
      <c r="C30" s="36"/>
      <c r="D30" s="43" t="s">
        <v>7</v>
      </c>
      <c r="E30" s="44"/>
    </row>
    <row r="31" spans="1:5" ht="18.75" customHeight="1">
      <c r="A31" s="9">
        <v>24</v>
      </c>
      <c r="B31" s="21"/>
      <c r="C31" s="36"/>
      <c r="D31" s="45" t="s">
        <v>26</v>
      </c>
      <c r="E31" s="78" t="e">
        <f>E28/E30</f>
        <v>#DIV/0!</v>
      </c>
    </row>
    <row r="32" spans="1:5" ht="18.75" customHeight="1" thickBot="1">
      <c r="A32" s="9">
        <v>25</v>
      </c>
      <c r="B32" s="21"/>
      <c r="C32" s="36"/>
      <c r="D32" s="46" t="s">
        <v>16</v>
      </c>
      <c r="E32" s="47"/>
    </row>
    <row r="33" spans="1:5" ht="18.75" customHeight="1">
      <c r="A33" s="9">
        <v>26</v>
      </c>
      <c r="B33" s="21"/>
      <c r="C33" s="36"/>
      <c r="D33" s="48"/>
      <c r="E33" s="49"/>
    </row>
    <row r="34" spans="1:5" ht="18.75" customHeight="1">
      <c r="A34" s="9">
        <v>27</v>
      </c>
      <c r="B34" s="21"/>
      <c r="C34" s="36"/>
      <c r="D34" s="9"/>
      <c r="E34" s="50"/>
    </row>
    <row r="35" spans="1:5" ht="18.75" customHeight="1" thickBot="1">
      <c r="A35" s="9"/>
      <c r="B35" s="39" t="s">
        <v>4</v>
      </c>
      <c r="C35" s="71">
        <f>SUM(C28:C34)</f>
        <v>0</v>
      </c>
      <c r="D35" s="9"/>
      <c r="E35" s="9"/>
    </row>
    <row r="36" spans="1:5" ht="22.5" customHeight="1" thickBot="1">
      <c r="A36" s="9"/>
      <c r="B36" s="95" t="s">
        <v>12</v>
      </c>
      <c r="C36" s="96"/>
      <c r="D36" s="51" t="s">
        <v>8</v>
      </c>
      <c r="E36" s="13" t="s">
        <v>2</v>
      </c>
    </row>
    <row r="37" spans="1:5" ht="18.75" customHeight="1">
      <c r="A37" s="9">
        <v>28</v>
      </c>
      <c r="B37" s="8"/>
      <c r="C37" s="18"/>
      <c r="D37" s="52" t="s">
        <v>28</v>
      </c>
      <c r="E37" s="74">
        <f>E18</f>
        <v>0</v>
      </c>
    </row>
    <row r="38" spans="1:5" ht="18.75" customHeight="1">
      <c r="A38" s="9">
        <v>29</v>
      </c>
      <c r="B38" s="21"/>
      <c r="C38" s="42"/>
      <c r="D38" s="53" t="s">
        <v>29</v>
      </c>
      <c r="E38" s="75">
        <f>E28</f>
        <v>0</v>
      </c>
    </row>
    <row r="39" spans="1:5" ht="18.75" customHeight="1">
      <c r="A39" s="9">
        <v>30</v>
      </c>
      <c r="B39" s="21"/>
      <c r="C39" s="42"/>
      <c r="D39" s="54" t="s">
        <v>3</v>
      </c>
      <c r="E39" s="76">
        <f>E37+E38</f>
        <v>0</v>
      </c>
    </row>
    <row r="40" spans="1:5" ht="18.75" customHeight="1">
      <c r="A40" s="9">
        <v>31</v>
      </c>
      <c r="B40" s="21"/>
      <c r="C40" s="55"/>
      <c r="D40" s="53"/>
      <c r="E40" s="56"/>
    </row>
    <row r="41" spans="1:5" ht="18.75" customHeight="1">
      <c r="A41" s="9">
        <v>32</v>
      </c>
      <c r="B41" s="21"/>
      <c r="C41" s="42"/>
      <c r="D41" s="53" t="s">
        <v>9</v>
      </c>
      <c r="E41" s="75">
        <f>C44</f>
        <v>0</v>
      </c>
    </row>
    <row r="42" spans="1:5" ht="18.75" customHeight="1">
      <c r="A42" s="9">
        <v>33</v>
      </c>
      <c r="B42" s="57"/>
      <c r="C42" s="42"/>
      <c r="D42" s="54"/>
      <c r="E42" s="36"/>
    </row>
    <row r="43" spans="1:5" ht="18.75" customHeight="1">
      <c r="A43" s="9"/>
      <c r="B43" s="58" t="s">
        <v>4</v>
      </c>
      <c r="C43" s="72">
        <f>SUM(C37:C42)</f>
        <v>0</v>
      </c>
      <c r="D43" s="53"/>
      <c r="E43" s="56"/>
    </row>
    <row r="44" spans="1:5" ht="18.75" customHeight="1" thickBot="1">
      <c r="A44" s="9"/>
      <c r="B44" s="59" t="s">
        <v>13</v>
      </c>
      <c r="C44" s="73">
        <f>C17+C26+C35+C43</f>
        <v>0</v>
      </c>
      <c r="D44" s="60" t="s">
        <v>34</v>
      </c>
      <c r="E44" s="77">
        <f>E39-E41</f>
        <v>0</v>
      </c>
    </row>
    <row r="45" spans="1:5" ht="15.75">
      <c r="A45" s="9"/>
      <c r="B45" s="61"/>
      <c r="C45" s="38"/>
      <c r="D45" s="62"/>
      <c r="E45" s="63"/>
    </row>
    <row r="46" spans="1:5" ht="16.5" thickBot="1">
      <c r="A46" s="9"/>
      <c r="B46" s="61"/>
      <c r="C46" s="38"/>
      <c r="D46" s="34"/>
      <c r="E46" s="64"/>
    </row>
    <row r="47" spans="1:5" ht="19.5" customHeight="1">
      <c r="A47" s="9"/>
      <c r="B47" s="82" t="s">
        <v>33</v>
      </c>
      <c r="C47" s="83"/>
      <c r="D47" s="102" t="s">
        <v>30</v>
      </c>
      <c r="E47" s="103"/>
    </row>
    <row r="48" spans="1:5" ht="22.5" customHeight="1">
      <c r="A48" s="9"/>
      <c r="B48" s="86"/>
      <c r="C48" s="87"/>
      <c r="D48" s="88">
        <f>E44</f>
        <v>0</v>
      </c>
      <c r="E48" s="89"/>
    </row>
    <row r="49" spans="1:5" ht="19.5" customHeight="1">
      <c r="A49" s="9"/>
      <c r="B49" s="90" t="s">
        <v>31</v>
      </c>
      <c r="C49" s="91"/>
      <c r="D49" s="104" t="s">
        <v>35</v>
      </c>
      <c r="E49" s="105"/>
    </row>
    <row r="50" spans="1:5" ht="22.5" customHeight="1">
      <c r="A50" s="9"/>
      <c r="B50" s="84" t="e">
        <f>E30/B48</f>
        <v>#DIV/0!</v>
      </c>
      <c r="C50" s="85"/>
      <c r="D50" s="97">
        <f>D48+September!D50</f>
        <v>0</v>
      </c>
      <c r="E50" s="98"/>
    </row>
    <row r="51" spans="1:5" ht="19.5" customHeight="1">
      <c r="A51" s="9"/>
      <c r="B51" s="65"/>
      <c r="C51" s="66"/>
      <c r="D51" s="106" t="s">
        <v>32</v>
      </c>
      <c r="E51" s="107"/>
    </row>
    <row r="52" spans="1:5" ht="22.5" customHeight="1" thickBot="1">
      <c r="A52" s="9"/>
      <c r="B52" s="67"/>
      <c r="C52" s="68"/>
      <c r="D52" s="99">
        <f>(D50/10)*12</f>
        <v>0</v>
      </c>
      <c r="E52" s="100"/>
    </row>
    <row r="53" spans="1:5" ht="15" customHeight="1">
      <c r="A53" s="9"/>
      <c r="B53" s="64"/>
      <c r="C53" s="38"/>
      <c r="D53" s="80"/>
      <c r="E53" s="81"/>
    </row>
    <row r="55" ht="12.75">
      <c r="B55" s="6"/>
    </row>
    <row r="56" spans="2:5" ht="12.75" customHeight="1">
      <c r="B56" s="7"/>
      <c r="C56" s="7"/>
      <c r="D56" s="7"/>
      <c r="E56" s="7"/>
    </row>
    <row r="68" ht="12.75">
      <c r="B68" s="2"/>
    </row>
    <row r="70" ht="12.75">
      <c r="B70" s="2" t="s">
        <v>15</v>
      </c>
    </row>
    <row r="74" ht="12.75">
      <c r="D74" s="2"/>
    </row>
    <row r="75" ht="12.75">
      <c r="D75" s="2"/>
    </row>
  </sheetData>
  <sheetProtection sheet="1"/>
  <mergeCells count="18">
    <mergeCell ref="B50:C50"/>
    <mergeCell ref="D50:E50"/>
    <mergeCell ref="D51:E51"/>
    <mergeCell ref="D52:E52"/>
    <mergeCell ref="B36:C36"/>
    <mergeCell ref="B47:C47"/>
    <mergeCell ref="D47:E47"/>
    <mergeCell ref="B48:C48"/>
    <mergeCell ref="D48:E48"/>
    <mergeCell ref="B49:C49"/>
    <mergeCell ref="D49:E49"/>
    <mergeCell ref="B1:E1"/>
    <mergeCell ref="D2:E2"/>
    <mergeCell ref="B4:C4"/>
    <mergeCell ref="B18:C18"/>
    <mergeCell ref="B27:C27"/>
    <mergeCell ref="D28:D29"/>
    <mergeCell ref="E28:E29"/>
  </mergeCells>
  <printOptions/>
  <pageMargins left="0.7" right="0.7" top="0.75" bottom="0.75" header="0.3" footer="0.3"/>
  <pageSetup fitToHeight="1" fitToWidth="1" horizontalDpi="600" verticalDpi="600" orientation="portrait" paperSize="5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B1" sqref="B1:E1"/>
    </sheetView>
  </sheetViews>
  <sheetFormatPr defaultColWidth="9.140625" defaultRowHeight="12.75"/>
  <cols>
    <col min="1" max="1" width="3.00390625" style="3" bestFit="1" customWidth="1"/>
    <col min="2" max="2" width="36.7109375" style="3" customWidth="1"/>
    <col min="3" max="3" width="20.28125" style="3" customWidth="1"/>
    <col min="4" max="4" width="36.7109375" style="3" customWidth="1"/>
    <col min="5" max="5" width="26.7109375" style="3" bestFit="1" customWidth="1"/>
    <col min="6" max="16384" width="9.140625" style="3" customWidth="1"/>
  </cols>
  <sheetData>
    <row r="1" spans="1:5" ht="32.25" customHeight="1" thickBot="1">
      <c r="A1" s="9"/>
      <c r="B1" s="92" t="s">
        <v>20</v>
      </c>
      <c r="C1" s="93"/>
      <c r="D1" s="93"/>
      <c r="E1" s="94"/>
    </row>
    <row r="2" spans="1:5" ht="24.75" customHeight="1" thickBot="1">
      <c r="A2" s="10"/>
      <c r="B2" s="11" t="s">
        <v>46</v>
      </c>
      <c r="C2" s="11" t="s">
        <v>6</v>
      </c>
      <c r="D2" s="101" t="s">
        <v>27</v>
      </c>
      <c r="E2" s="101"/>
    </row>
    <row r="3" spans="1:5" ht="22.5" customHeight="1" thickBot="1">
      <c r="A3" s="9"/>
      <c r="B3" s="12" t="s">
        <v>0</v>
      </c>
      <c r="C3" s="13" t="s">
        <v>5</v>
      </c>
      <c r="D3" s="14" t="s">
        <v>14</v>
      </c>
      <c r="E3" s="15" t="s">
        <v>22</v>
      </c>
    </row>
    <row r="4" spans="1:5" ht="18.75" customHeight="1" thickBot="1">
      <c r="A4" s="9"/>
      <c r="B4" s="95" t="s">
        <v>1</v>
      </c>
      <c r="C4" s="96"/>
      <c r="D4" s="16" t="s">
        <v>24</v>
      </c>
      <c r="E4" s="17"/>
    </row>
    <row r="5" spans="1:5" ht="18.75" customHeight="1">
      <c r="A5" s="9">
        <v>1</v>
      </c>
      <c r="B5" s="8"/>
      <c r="C5" s="18"/>
      <c r="D5" s="19" t="s">
        <v>25</v>
      </c>
      <c r="E5" s="20"/>
    </row>
    <row r="6" spans="1:5" ht="18.75" customHeight="1">
      <c r="A6" s="9">
        <v>2</v>
      </c>
      <c r="B6" s="21"/>
      <c r="C6" s="22"/>
      <c r="D6" s="19" t="s">
        <v>21</v>
      </c>
      <c r="E6" s="20"/>
    </row>
    <row r="7" spans="1:5" ht="18.75" customHeight="1">
      <c r="A7" s="9">
        <v>3</v>
      </c>
      <c r="B7" s="21"/>
      <c r="C7" s="22"/>
      <c r="D7" s="23"/>
      <c r="E7" s="20"/>
    </row>
    <row r="8" spans="1:5" ht="18.75" customHeight="1">
      <c r="A8" s="9">
        <v>4</v>
      </c>
      <c r="B8" s="21"/>
      <c r="C8" s="22"/>
      <c r="D8" s="23"/>
      <c r="E8" s="20"/>
    </row>
    <row r="9" spans="1:5" ht="18.75" customHeight="1">
      <c r="A9" s="9">
        <v>5</v>
      </c>
      <c r="B9" s="21"/>
      <c r="C9" s="22"/>
      <c r="D9" s="23"/>
      <c r="E9" s="20"/>
    </row>
    <row r="10" spans="1:8" ht="18.75" customHeight="1">
      <c r="A10" s="9">
        <v>6</v>
      </c>
      <c r="B10" s="21"/>
      <c r="C10" s="22"/>
      <c r="D10" s="23"/>
      <c r="E10" s="20"/>
      <c r="H10" s="2"/>
    </row>
    <row r="11" spans="1:5" ht="18.75" customHeight="1">
      <c r="A11" s="9">
        <v>7</v>
      </c>
      <c r="B11" s="21"/>
      <c r="C11" s="22"/>
      <c r="D11" s="24"/>
      <c r="E11" s="20"/>
    </row>
    <row r="12" spans="1:5" ht="18.75" customHeight="1">
      <c r="A12" s="9">
        <v>8</v>
      </c>
      <c r="B12" s="21"/>
      <c r="C12" s="22"/>
      <c r="D12" s="25"/>
      <c r="E12" s="20"/>
    </row>
    <row r="13" spans="1:5" ht="18.75" customHeight="1">
      <c r="A13" s="9">
        <v>9</v>
      </c>
      <c r="B13" s="21"/>
      <c r="C13" s="22"/>
      <c r="D13" s="26"/>
      <c r="E13" s="20"/>
    </row>
    <row r="14" spans="1:5" ht="18.75" customHeight="1">
      <c r="A14" s="9">
        <v>10</v>
      </c>
      <c r="B14" s="21"/>
      <c r="C14" s="22"/>
      <c r="D14" s="23"/>
      <c r="E14" s="20"/>
    </row>
    <row r="15" spans="1:5" ht="18.75" customHeight="1">
      <c r="A15" s="9">
        <v>11</v>
      </c>
      <c r="B15" s="21"/>
      <c r="C15" s="22"/>
      <c r="D15" s="23"/>
      <c r="E15" s="27"/>
    </row>
    <row r="16" spans="1:5" ht="18.75" customHeight="1">
      <c r="A16" s="9">
        <v>12</v>
      </c>
      <c r="B16" s="21"/>
      <c r="C16" s="22"/>
      <c r="D16" s="28"/>
      <c r="E16" s="20"/>
    </row>
    <row r="17" spans="1:5" ht="18.75" customHeight="1" thickBot="1">
      <c r="A17" s="9"/>
      <c r="B17" s="29" t="s">
        <v>4</v>
      </c>
      <c r="C17" s="69">
        <f>SUM(C5:C16)</f>
        <v>0</v>
      </c>
      <c r="D17" s="30"/>
      <c r="E17" s="31"/>
    </row>
    <row r="18" spans="1:5" ht="22.5" customHeight="1" thickBot="1">
      <c r="A18" s="9"/>
      <c r="B18" s="95" t="s">
        <v>10</v>
      </c>
      <c r="C18" s="96"/>
      <c r="D18" s="32" t="s">
        <v>23</v>
      </c>
      <c r="E18" s="70">
        <f>SUM(E4:E17)</f>
        <v>0</v>
      </c>
    </row>
    <row r="19" spans="1:5" ht="18.75" customHeight="1">
      <c r="A19" s="9">
        <v>13</v>
      </c>
      <c r="B19" s="8"/>
      <c r="C19" s="33"/>
      <c r="D19" s="34"/>
      <c r="E19" s="35"/>
    </row>
    <row r="20" spans="1:5" ht="18.75" customHeight="1">
      <c r="A20" s="9">
        <v>14</v>
      </c>
      <c r="B20" s="21"/>
      <c r="C20" s="33"/>
      <c r="D20" s="34"/>
      <c r="E20" s="35"/>
    </row>
    <row r="21" spans="1:5" ht="18.75" customHeight="1">
      <c r="A21" s="9">
        <v>15</v>
      </c>
      <c r="B21" s="21"/>
      <c r="C21" s="36"/>
      <c r="D21" s="34"/>
      <c r="E21" s="35"/>
    </row>
    <row r="22" spans="1:5" ht="18.75" customHeight="1">
      <c r="A22" s="9">
        <v>16</v>
      </c>
      <c r="B22" s="21"/>
      <c r="C22" s="36"/>
      <c r="D22" s="34"/>
      <c r="E22" s="37"/>
    </row>
    <row r="23" spans="1:5" ht="18.75" customHeight="1">
      <c r="A23" s="9">
        <v>17</v>
      </c>
      <c r="B23" s="21"/>
      <c r="C23" s="36"/>
      <c r="D23" s="34"/>
      <c r="E23" s="38"/>
    </row>
    <row r="24" spans="1:5" ht="18.75" customHeight="1">
      <c r="A24" s="9">
        <v>18</v>
      </c>
      <c r="B24" s="21"/>
      <c r="C24" s="36"/>
      <c r="D24" s="9"/>
      <c r="E24" s="9"/>
    </row>
    <row r="25" spans="1:5" ht="18.75" customHeight="1">
      <c r="A25" s="9">
        <v>19</v>
      </c>
      <c r="B25" s="21"/>
      <c r="C25" s="36"/>
      <c r="D25" s="9"/>
      <c r="E25" s="9"/>
    </row>
    <row r="26" spans="1:5" ht="18.75" customHeight="1" thickBot="1">
      <c r="A26" s="9"/>
      <c r="B26" s="39" t="s">
        <v>4</v>
      </c>
      <c r="C26" s="71">
        <f>SUM(C19:C25)</f>
        <v>0</v>
      </c>
      <c r="D26" s="9"/>
      <c r="E26" s="9"/>
    </row>
    <row r="27" spans="1:5" ht="22.5" customHeight="1" thickBot="1">
      <c r="A27" s="9"/>
      <c r="B27" s="95" t="s">
        <v>11</v>
      </c>
      <c r="C27" s="96"/>
      <c r="D27" s="40" t="s">
        <v>18</v>
      </c>
      <c r="E27" s="41" t="s">
        <v>19</v>
      </c>
    </row>
    <row r="28" spans="1:5" ht="18.75" customHeight="1">
      <c r="A28" s="9">
        <v>20</v>
      </c>
      <c r="B28" s="8"/>
      <c r="C28" s="33"/>
      <c r="D28" s="110" t="s">
        <v>17</v>
      </c>
      <c r="E28" s="108"/>
    </row>
    <row r="29" spans="1:5" ht="18.75" customHeight="1">
      <c r="A29" s="9">
        <v>22</v>
      </c>
      <c r="B29" s="21"/>
      <c r="C29" s="36"/>
      <c r="D29" s="111"/>
      <c r="E29" s="109"/>
    </row>
    <row r="30" spans="1:5" ht="18.75" customHeight="1">
      <c r="A30" s="9">
        <v>23</v>
      </c>
      <c r="B30" s="21"/>
      <c r="C30" s="36"/>
      <c r="D30" s="43" t="s">
        <v>7</v>
      </c>
      <c r="E30" s="44"/>
    </row>
    <row r="31" spans="1:5" ht="18.75" customHeight="1">
      <c r="A31" s="9">
        <v>24</v>
      </c>
      <c r="B31" s="21"/>
      <c r="C31" s="36"/>
      <c r="D31" s="45" t="s">
        <v>26</v>
      </c>
      <c r="E31" s="78" t="e">
        <f>E28/E30</f>
        <v>#DIV/0!</v>
      </c>
    </row>
    <row r="32" spans="1:5" ht="18.75" customHeight="1" thickBot="1">
      <c r="A32" s="9">
        <v>25</v>
      </c>
      <c r="B32" s="21"/>
      <c r="C32" s="36"/>
      <c r="D32" s="46" t="s">
        <v>16</v>
      </c>
      <c r="E32" s="47"/>
    </row>
    <row r="33" spans="1:5" ht="18.75" customHeight="1">
      <c r="A33" s="9">
        <v>26</v>
      </c>
      <c r="B33" s="21"/>
      <c r="C33" s="36"/>
      <c r="D33" s="48"/>
      <c r="E33" s="49"/>
    </row>
    <row r="34" spans="1:5" ht="18.75" customHeight="1">
      <c r="A34" s="9">
        <v>27</v>
      </c>
      <c r="B34" s="21"/>
      <c r="C34" s="36"/>
      <c r="D34" s="9"/>
      <c r="E34" s="50"/>
    </row>
    <row r="35" spans="1:5" ht="18.75" customHeight="1" thickBot="1">
      <c r="A35" s="9"/>
      <c r="B35" s="39" t="s">
        <v>4</v>
      </c>
      <c r="C35" s="71">
        <f>SUM(C28:C34)</f>
        <v>0</v>
      </c>
      <c r="D35" s="9"/>
      <c r="E35" s="9"/>
    </row>
    <row r="36" spans="1:5" ht="22.5" customHeight="1" thickBot="1">
      <c r="A36" s="9"/>
      <c r="B36" s="95" t="s">
        <v>12</v>
      </c>
      <c r="C36" s="96"/>
      <c r="D36" s="51" t="s">
        <v>8</v>
      </c>
      <c r="E36" s="13" t="s">
        <v>2</v>
      </c>
    </row>
    <row r="37" spans="1:5" ht="18.75" customHeight="1">
      <c r="A37" s="9">
        <v>28</v>
      </c>
      <c r="B37" s="8"/>
      <c r="C37" s="18"/>
      <c r="D37" s="52" t="s">
        <v>28</v>
      </c>
      <c r="E37" s="74">
        <f>E18</f>
        <v>0</v>
      </c>
    </row>
    <row r="38" spans="1:5" ht="18.75" customHeight="1">
      <c r="A38" s="9">
        <v>29</v>
      </c>
      <c r="B38" s="21"/>
      <c r="C38" s="42"/>
      <c r="D38" s="53" t="s">
        <v>29</v>
      </c>
      <c r="E38" s="75">
        <f>E28</f>
        <v>0</v>
      </c>
    </row>
    <row r="39" spans="1:5" ht="18.75" customHeight="1">
      <c r="A39" s="9">
        <v>30</v>
      </c>
      <c r="B39" s="21"/>
      <c r="C39" s="42"/>
      <c r="D39" s="54" t="s">
        <v>3</v>
      </c>
      <c r="E39" s="76">
        <f>E37+E38</f>
        <v>0</v>
      </c>
    </row>
    <row r="40" spans="1:5" ht="18.75" customHeight="1">
      <c r="A40" s="9">
        <v>31</v>
      </c>
      <c r="B40" s="21"/>
      <c r="C40" s="55"/>
      <c r="D40" s="53"/>
      <c r="E40" s="56"/>
    </row>
    <row r="41" spans="1:5" ht="18.75" customHeight="1">
      <c r="A41" s="9">
        <v>32</v>
      </c>
      <c r="B41" s="21"/>
      <c r="C41" s="42"/>
      <c r="D41" s="53" t="s">
        <v>9</v>
      </c>
      <c r="E41" s="75">
        <f>C44</f>
        <v>0</v>
      </c>
    </row>
    <row r="42" spans="1:5" ht="18.75" customHeight="1">
      <c r="A42" s="9">
        <v>33</v>
      </c>
      <c r="B42" s="57"/>
      <c r="C42" s="42"/>
      <c r="D42" s="54"/>
      <c r="E42" s="36"/>
    </row>
    <row r="43" spans="1:5" ht="18.75" customHeight="1">
      <c r="A43" s="9"/>
      <c r="B43" s="58" t="s">
        <v>4</v>
      </c>
      <c r="C43" s="72">
        <f>SUM(C37:C42)</f>
        <v>0</v>
      </c>
      <c r="D43" s="53"/>
      <c r="E43" s="56"/>
    </row>
    <row r="44" spans="1:5" ht="18.75" customHeight="1" thickBot="1">
      <c r="A44" s="9"/>
      <c r="B44" s="59" t="s">
        <v>13</v>
      </c>
      <c r="C44" s="73">
        <f>C17+C26+C35+C43</f>
        <v>0</v>
      </c>
      <c r="D44" s="60" t="s">
        <v>34</v>
      </c>
      <c r="E44" s="77">
        <f>E39-E41</f>
        <v>0</v>
      </c>
    </row>
    <row r="45" spans="1:5" ht="15.75">
      <c r="A45" s="9"/>
      <c r="B45" s="61"/>
      <c r="C45" s="38"/>
      <c r="D45" s="62"/>
      <c r="E45" s="63"/>
    </row>
    <row r="46" spans="1:5" ht="16.5" thickBot="1">
      <c r="A46" s="9"/>
      <c r="B46" s="61"/>
      <c r="C46" s="38"/>
      <c r="D46" s="34"/>
      <c r="E46" s="64"/>
    </row>
    <row r="47" spans="1:5" ht="19.5" customHeight="1">
      <c r="A47" s="9"/>
      <c r="B47" s="82" t="s">
        <v>33</v>
      </c>
      <c r="C47" s="83"/>
      <c r="D47" s="102" t="s">
        <v>30</v>
      </c>
      <c r="E47" s="103"/>
    </row>
    <row r="48" spans="1:5" ht="22.5" customHeight="1">
      <c r="A48" s="9"/>
      <c r="B48" s="86"/>
      <c r="C48" s="87"/>
      <c r="D48" s="88">
        <f>E44</f>
        <v>0</v>
      </c>
      <c r="E48" s="89"/>
    </row>
    <row r="49" spans="1:5" ht="19.5" customHeight="1">
      <c r="A49" s="9"/>
      <c r="B49" s="90" t="s">
        <v>31</v>
      </c>
      <c r="C49" s="91"/>
      <c r="D49" s="104" t="s">
        <v>35</v>
      </c>
      <c r="E49" s="105"/>
    </row>
    <row r="50" spans="1:5" ht="22.5" customHeight="1">
      <c r="A50" s="9"/>
      <c r="B50" s="84" t="e">
        <f>E30/B48</f>
        <v>#DIV/0!</v>
      </c>
      <c r="C50" s="85"/>
      <c r="D50" s="97">
        <f>D48+October!D50</f>
        <v>0</v>
      </c>
      <c r="E50" s="98"/>
    </row>
    <row r="51" spans="1:5" ht="19.5" customHeight="1">
      <c r="A51" s="9"/>
      <c r="B51" s="65"/>
      <c r="C51" s="66"/>
      <c r="D51" s="106" t="s">
        <v>32</v>
      </c>
      <c r="E51" s="107"/>
    </row>
    <row r="52" spans="1:5" ht="22.5" customHeight="1" thickBot="1">
      <c r="A52" s="9"/>
      <c r="B52" s="67"/>
      <c r="C52" s="68"/>
      <c r="D52" s="99">
        <f>(D50/11)*12</f>
        <v>0</v>
      </c>
      <c r="E52" s="100"/>
    </row>
    <row r="53" spans="1:5" ht="15" customHeight="1">
      <c r="A53" s="9"/>
      <c r="B53" s="64"/>
      <c r="C53" s="38"/>
      <c r="D53" s="80"/>
      <c r="E53" s="81"/>
    </row>
    <row r="55" ht="12.75">
      <c r="B55" s="6"/>
    </row>
    <row r="56" spans="2:5" ht="12.75" customHeight="1">
      <c r="B56" s="7"/>
      <c r="C56" s="7"/>
      <c r="D56" s="7"/>
      <c r="E56" s="7"/>
    </row>
    <row r="68" ht="12.75">
      <c r="B68" s="2"/>
    </row>
    <row r="70" ht="12.75">
      <c r="B70" s="2" t="s">
        <v>15</v>
      </c>
    </row>
    <row r="74" ht="12.75">
      <c r="D74" s="2"/>
    </row>
    <row r="75" ht="12.75">
      <c r="D75" s="2"/>
    </row>
  </sheetData>
  <sheetProtection sheet="1"/>
  <mergeCells count="18">
    <mergeCell ref="B50:C50"/>
    <mergeCell ref="D50:E50"/>
    <mergeCell ref="D51:E51"/>
    <mergeCell ref="D52:E52"/>
    <mergeCell ref="B36:C36"/>
    <mergeCell ref="B47:C47"/>
    <mergeCell ref="D47:E47"/>
    <mergeCell ref="B48:C48"/>
    <mergeCell ref="D48:E48"/>
    <mergeCell ref="B49:C49"/>
    <mergeCell ref="D49:E49"/>
    <mergeCell ref="B1:E1"/>
    <mergeCell ref="D2:E2"/>
    <mergeCell ref="B4:C4"/>
    <mergeCell ref="B18:C18"/>
    <mergeCell ref="B27:C27"/>
    <mergeCell ref="D28:D29"/>
    <mergeCell ref="E28:E29"/>
  </mergeCells>
  <printOptions/>
  <pageMargins left="0.7" right="0.7" top="0.75" bottom="0.75" header="0.3" footer="0.3"/>
  <pageSetup fitToHeight="1" fitToWidth="1" horizontalDpi="600" verticalDpi="600" orientation="portrait" paperSize="5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B1" sqref="B1:E1"/>
    </sheetView>
  </sheetViews>
  <sheetFormatPr defaultColWidth="9.140625" defaultRowHeight="12.75"/>
  <cols>
    <col min="1" max="1" width="3.00390625" style="3" bestFit="1" customWidth="1"/>
    <col min="2" max="2" width="36.7109375" style="3" customWidth="1"/>
    <col min="3" max="3" width="20.28125" style="3" customWidth="1"/>
    <col min="4" max="4" width="36.7109375" style="3" customWidth="1"/>
    <col min="5" max="5" width="26.7109375" style="3" bestFit="1" customWidth="1"/>
    <col min="6" max="16384" width="9.140625" style="3" customWidth="1"/>
  </cols>
  <sheetData>
    <row r="1" spans="1:5" ht="32.25" customHeight="1" thickBot="1">
      <c r="A1" s="9"/>
      <c r="B1" s="92" t="s">
        <v>20</v>
      </c>
      <c r="C1" s="93"/>
      <c r="D1" s="93"/>
      <c r="E1" s="94"/>
    </row>
    <row r="2" spans="1:5" ht="24.75" customHeight="1" thickBot="1">
      <c r="A2" s="10"/>
      <c r="B2" s="11" t="s">
        <v>47</v>
      </c>
      <c r="C2" s="11" t="s">
        <v>6</v>
      </c>
      <c r="D2" s="101" t="s">
        <v>27</v>
      </c>
      <c r="E2" s="101"/>
    </row>
    <row r="3" spans="1:5" ht="22.5" customHeight="1" thickBot="1">
      <c r="A3" s="9"/>
      <c r="B3" s="12" t="s">
        <v>0</v>
      </c>
      <c r="C3" s="13" t="s">
        <v>5</v>
      </c>
      <c r="D3" s="14" t="s">
        <v>14</v>
      </c>
      <c r="E3" s="15" t="s">
        <v>22</v>
      </c>
    </row>
    <row r="4" spans="1:5" ht="18.75" customHeight="1" thickBot="1">
      <c r="A4" s="9"/>
      <c r="B4" s="95" t="s">
        <v>1</v>
      </c>
      <c r="C4" s="96"/>
      <c r="D4" s="16" t="s">
        <v>24</v>
      </c>
      <c r="E4" s="17"/>
    </row>
    <row r="5" spans="1:5" ht="18.75" customHeight="1">
      <c r="A5" s="9">
        <v>1</v>
      </c>
      <c r="B5" s="8"/>
      <c r="C5" s="18"/>
      <c r="D5" s="19" t="s">
        <v>25</v>
      </c>
      <c r="E5" s="20"/>
    </row>
    <row r="6" spans="1:5" ht="18.75" customHeight="1">
      <c r="A6" s="9">
        <v>2</v>
      </c>
      <c r="B6" s="21"/>
      <c r="C6" s="22"/>
      <c r="D6" s="19" t="s">
        <v>21</v>
      </c>
      <c r="E6" s="20"/>
    </row>
    <row r="7" spans="1:5" ht="18.75" customHeight="1">
      <c r="A7" s="9">
        <v>3</v>
      </c>
      <c r="B7" s="21"/>
      <c r="C7" s="22"/>
      <c r="D7" s="23"/>
      <c r="E7" s="20"/>
    </row>
    <row r="8" spans="1:5" ht="18.75" customHeight="1">
      <c r="A8" s="9">
        <v>4</v>
      </c>
      <c r="B8" s="21"/>
      <c r="C8" s="22"/>
      <c r="D8" s="23"/>
      <c r="E8" s="20"/>
    </row>
    <row r="9" spans="1:5" ht="18.75" customHeight="1">
      <c r="A9" s="9">
        <v>5</v>
      </c>
      <c r="B9" s="21"/>
      <c r="C9" s="22"/>
      <c r="D9" s="23"/>
      <c r="E9" s="20"/>
    </row>
    <row r="10" spans="1:8" ht="18.75" customHeight="1">
      <c r="A10" s="9">
        <v>6</v>
      </c>
      <c r="B10" s="21"/>
      <c r="C10" s="22"/>
      <c r="D10" s="23"/>
      <c r="E10" s="20"/>
      <c r="H10" s="2"/>
    </row>
    <row r="11" spans="1:5" ht="18.75" customHeight="1">
      <c r="A11" s="9">
        <v>7</v>
      </c>
      <c r="B11" s="21"/>
      <c r="C11" s="22"/>
      <c r="D11" s="24"/>
      <c r="E11" s="20"/>
    </row>
    <row r="12" spans="1:5" ht="18.75" customHeight="1">
      <c r="A12" s="9">
        <v>8</v>
      </c>
      <c r="B12" s="21"/>
      <c r="C12" s="22"/>
      <c r="D12" s="25"/>
      <c r="E12" s="20"/>
    </row>
    <row r="13" spans="1:5" ht="18.75" customHeight="1">
      <c r="A13" s="9">
        <v>9</v>
      </c>
      <c r="B13" s="21"/>
      <c r="C13" s="22"/>
      <c r="D13" s="26"/>
      <c r="E13" s="20"/>
    </row>
    <row r="14" spans="1:5" ht="18.75" customHeight="1">
      <c r="A14" s="9">
        <v>10</v>
      </c>
      <c r="B14" s="21"/>
      <c r="C14" s="22"/>
      <c r="D14" s="23"/>
      <c r="E14" s="20"/>
    </row>
    <row r="15" spans="1:5" ht="18.75" customHeight="1">
      <c r="A15" s="9">
        <v>11</v>
      </c>
      <c r="B15" s="21"/>
      <c r="C15" s="22"/>
      <c r="D15" s="23"/>
      <c r="E15" s="27"/>
    </row>
    <row r="16" spans="1:5" ht="18.75" customHeight="1">
      <c r="A16" s="9">
        <v>12</v>
      </c>
      <c r="B16" s="21"/>
      <c r="C16" s="22"/>
      <c r="D16" s="28"/>
      <c r="E16" s="20"/>
    </row>
    <row r="17" spans="1:5" ht="18.75" customHeight="1" thickBot="1">
      <c r="A17" s="9"/>
      <c r="B17" s="29" t="s">
        <v>4</v>
      </c>
      <c r="C17" s="69">
        <f>SUM(C5:C16)</f>
        <v>0</v>
      </c>
      <c r="D17" s="30"/>
      <c r="E17" s="31"/>
    </row>
    <row r="18" spans="1:5" ht="22.5" customHeight="1" thickBot="1">
      <c r="A18" s="9"/>
      <c r="B18" s="95" t="s">
        <v>10</v>
      </c>
      <c r="C18" s="96"/>
      <c r="D18" s="32" t="s">
        <v>23</v>
      </c>
      <c r="E18" s="70">
        <f>SUM(E4:E17)</f>
        <v>0</v>
      </c>
    </row>
    <row r="19" spans="1:5" ht="18.75" customHeight="1">
      <c r="A19" s="9">
        <v>13</v>
      </c>
      <c r="B19" s="8"/>
      <c r="C19" s="33"/>
      <c r="D19" s="34"/>
      <c r="E19" s="35"/>
    </row>
    <row r="20" spans="1:5" ht="18.75" customHeight="1">
      <c r="A20" s="9">
        <v>14</v>
      </c>
      <c r="B20" s="21"/>
      <c r="C20" s="33"/>
      <c r="D20" s="34"/>
      <c r="E20" s="35"/>
    </row>
    <row r="21" spans="1:5" ht="18.75" customHeight="1">
      <c r="A21" s="9">
        <v>15</v>
      </c>
      <c r="B21" s="21"/>
      <c r="C21" s="36"/>
      <c r="D21" s="34"/>
      <c r="E21" s="35"/>
    </row>
    <row r="22" spans="1:5" ht="18.75" customHeight="1">
      <c r="A22" s="9">
        <v>16</v>
      </c>
      <c r="B22" s="21"/>
      <c r="C22" s="36"/>
      <c r="D22" s="34"/>
      <c r="E22" s="37"/>
    </row>
    <row r="23" spans="1:5" ht="18.75" customHeight="1">
      <c r="A23" s="9">
        <v>17</v>
      </c>
      <c r="B23" s="21"/>
      <c r="C23" s="36"/>
      <c r="D23" s="34"/>
      <c r="E23" s="38"/>
    </row>
    <row r="24" spans="1:5" ht="18.75" customHeight="1">
      <c r="A24" s="9">
        <v>18</v>
      </c>
      <c r="B24" s="21"/>
      <c r="C24" s="36"/>
      <c r="D24" s="9"/>
      <c r="E24" s="9"/>
    </row>
    <row r="25" spans="1:5" ht="18.75" customHeight="1">
      <c r="A25" s="9">
        <v>19</v>
      </c>
      <c r="B25" s="21"/>
      <c r="C25" s="36"/>
      <c r="D25" s="9"/>
      <c r="E25" s="9"/>
    </row>
    <row r="26" spans="1:5" ht="18.75" customHeight="1" thickBot="1">
      <c r="A26" s="9"/>
      <c r="B26" s="39" t="s">
        <v>4</v>
      </c>
      <c r="C26" s="71">
        <f>SUM(C19:C25)</f>
        <v>0</v>
      </c>
      <c r="D26" s="9"/>
      <c r="E26" s="9"/>
    </row>
    <row r="27" spans="1:5" ht="22.5" customHeight="1" thickBot="1">
      <c r="A27" s="9"/>
      <c r="B27" s="95" t="s">
        <v>11</v>
      </c>
      <c r="C27" s="96"/>
      <c r="D27" s="40" t="s">
        <v>18</v>
      </c>
      <c r="E27" s="41" t="s">
        <v>19</v>
      </c>
    </row>
    <row r="28" spans="1:5" ht="18.75" customHeight="1">
      <c r="A28" s="9">
        <v>20</v>
      </c>
      <c r="B28" s="8"/>
      <c r="C28" s="33"/>
      <c r="D28" s="110" t="s">
        <v>17</v>
      </c>
      <c r="E28" s="108"/>
    </row>
    <row r="29" spans="1:5" ht="18.75" customHeight="1">
      <c r="A29" s="9">
        <v>22</v>
      </c>
      <c r="B29" s="21"/>
      <c r="C29" s="36"/>
      <c r="D29" s="111"/>
      <c r="E29" s="109"/>
    </row>
    <row r="30" spans="1:5" ht="18.75" customHeight="1">
      <c r="A30" s="9">
        <v>23</v>
      </c>
      <c r="B30" s="21"/>
      <c r="C30" s="36"/>
      <c r="D30" s="43" t="s">
        <v>7</v>
      </c>
      <c r="E30" s="44"/>
    </row>
    <row r="31" spans="1:5" ht="18.75" customHeight="1">
      <c r="A31" s="9">
        <v>24</v>
      </c>
      <c r="B31" s="21"/>
      <c r="C31" s="36"/>
      <c r="D31" s="45" t="s">
        <v>26</v>
      </c>
      <c r="E31" s="78" t="e">
        <f>E28/E30</f>
        <v>#DIV/0!</v>
      </c>
    </row>
    <row r="32" spans="1:5" ht="18.75" customHeight="1" thickBot="1">
      <c r="A32" s="9">
        <v>25</v>
      </c>
      <c r="B32" s="21"/>
      <c r="C32" s="36"/>
      <c r="D32" s="46" t="s">
        <v>16</v>
      </c>
      <c r="E32" s="47"/>
    </row>
    <row r="33" spans="1:5" ht="18.75" customHeight="1">
      <c r="A33" s="9">
        <v>26</v>
      </c>
      <c r="B33" s="21"/>
      <c r="C33" s="36"/>
      <c r="D33" s="48"/>
      <c r="E33" s="49"/>
    </row>
    <row r="34" spans="1:5" ht="18.75" customHeight="1">
      <c r="A34" s="9">
        <v>27</v>
      </c>
      <c r="B34" s="21"/>
      <c r="C34" s="36"/>
      <c r="D34" s="9"/>
      <c r="E34" s="50"/>
    </row>
    <row r="35" spans="1:5" ht="18.75" customHeight="1" thickBot="1">
      <c r="A35" s="9"/>
      <c r="B35" s="39" t="s">
        <v>4</v>
      </c>
      <c r="C35" s="71">
        <f>SUM(C28:C34)</f>
        <v>0</v>
      </c>
      <c r="D35" s="9"/>
      <c r="E35" s="9"/>
    </row>
    <row r="36" spans="1:5" ht="22.5" customHeight="1" thickBot="1">
      <c r="A36" s="9"/>
      <c r="B36" s="95" t="s">
        <v>12</v>
      </c>
      <c r="C36" s="96"/>
      <c r="D36" s="51" t="s">
        <v>8</v>
      </c>
      <c r="E36" s="13" t="s">
        <v>2</v>
      </c>
    </row>
    <row r="37" spans="1:5" ht="18.75" customHeight="1">
      <c r="A37" s="9">
        <v>28</v>
      </c>
      <c r="B37" s="8"/>
      <c r="C37" s="18"/>
      <c r="D37" s="52" t="s">
        <v>28</v>
      </c>
      <c r="E37" s="74">
        <f>E18</f>
        <v>0</v>
      </c>
    </row>
    <row r="38" spans="1:5" ht="18.75" customHeight="1">
      <c r="A38" s="9">
        <v>29</v>
      </c>
      <c r="B38" s="21"/>
      <c r="C38" s="42"/>
      <c r="D38" s="53" t="s">
        <v>29</v>
      </c>
      <c r="E38" s="75">
        <f>E28</f>
        <v>0</v>
      </c>
    </row>
    <row r="39" spans="1:5" ht="18.75" customHeight="1">
      <c r="A39" s="9">
        <v>30</v>
      </c>
      <c r="B39" s="21"/>
      <c r="C39" s="42"/>
      <c r="D39" s="54" t="s">
        <v>3</v>
      </c>
      <c r="E39" s="76">
        <f>E37+E38</f>
        <v>0</v>
      </c>
    </row>
    <row r="40" spans="1:5" ht="18.75" customHeight="1">
      <c r="A40" s="9">
        <v>31</v>
      </c>
      <c r="B40" s="21"/>
      <c r="C40" s="55"/>
      <c r="D40" s="53"/>
      <c r="E40" s="56"/>
    </row>
    <row r="41" spans="1:5" ht="18.75" customHeight="1">
      <c r="A41" s="9">
        <v>32</v>
      </c>
      <c r="B41" s="21"/>
      <c r="C41" s="42"/>
      <c r="D41" s="53" t="s">
        <v>9</v>
      </c>
      <c r="E41" s="75">
        <f>C44</f>
        <v>0</v>
      </c>
    </row>
    <row r="42" spans="1:5" ht="18.75" customHeight="1">
      <c r="A42" s="9">
        <v>33</v>
      </c>
      <c r="B42" s="57"/>
      <c r="C42" s="42"/>
      <c r="D42" s="54"/>
      <c r="E42" s="36"/>
    </row>
    <row r="43" spans="1:5" ht="18.75" customHeight="1">
      <c r="A43" s="9"/>
      <c r="B43" s="58" t="s">
        <v>4</v>
      </c>
      <c r="C43" s="72">
        <f>SUM(C37:C42)</f>
        <v>0</v>
      </c>
      <c r="D43" s="53"/>
      <c r="E43" s="56"/>
    </row>
    <row r="44" spans="1:5" ht="18.75" customHeight="1" thickBot="1">
      <c r="A44" s="9"/>
      <c r="B44" s="59" t="s">
        <v>13</v>
      </c>
      <c r="C44" s="73">
        <f>C17+C26+C35+C43</f>
        <v>0</v>
      </c>
      <c r="D44" s="60" t="s">
        <v>34</v>
      </c>
      <c r="E44" s="77">
        <f>E39-E41</f>
        <v>0</v>
      </c>
    </row>
    <row r="45" spans="1:5" ht="15.75">
      <c r="A45" s="9"/>
      <c r="B45" s="61"/>
      <c r="C45" s="38"/>
      <c r="D45" s="62"/>
      <c r="E45" s="63"/>
    </row>
    <row r="46" spans="1:5" ht="16.5" thickBot="1">
      <c r="A46" s="9"/>
      <c r="B46" s="61"/>
      <c r="C46" s="38"/>
      <c r="D46" s="34"/>
      <c r="E46" s="64"/>
    </row>
    <row r="47" spans="1:5" ht="19.5" customHeight="1">
      <c r="A47" s="9"/>
      <c r="B47" s="82" t="s">
        <v>33</v>
      </c>
      <c r="C47" s="83"/>
      <c r="D47" s="102" t="s">
        <v>30</v>
      </c>
      <c r="E47" s="103"/>
    </row>
    <row r="48" spans="1:5" ht="22.5" customHeight="1">
      <c r="A48" s="9"/>
      <c r="B48" s="86"/>
      <c r="C48" s="87"/>
      <c r="D48" s="88">
        <f>E44</f>
        <v>0</v>
      </c>
      <c r="E48" s="89"/>
    </row>
    <row r="49" spans="1:5" ht="19.5" customHeight="1">
      <c r="A49" s="9"/>
      <c r="B49" s="90" t="s">
        <v>31</v>
      </c>
      <c r="C49" s="91"/>
      <c r="D49" s="104" t="s">
        <v>35</v>
      </c>
      <c r="E49" s="105"/>
    </row>
    <row r="50" spans="1:5" ht="22.5" customHeight="1">
      <c r="A50" s="9"/>
      <c r="B50" s="84" t="e">
        <f>E30/B48</f>
        <v>#DIV/0!</v>
      </c>
      <c r="C50" s="85"/>
      <c r="D50" s="97">
        <f>December!D48+November!D50</f>
        <v>0</v>
      </c>
      <c r="E50" s="98"/>
    </row>
    <row r="51" spans="1:5" ht="19.5" customHeight="1">
      <c r="A51" s="9"/>
      <c r="B51" s="65"/>
      <c r="C51" s="66"/>
      <c r="D51" s="106" t="s">
        <v>32</v>
      </c>
      <c r="E51" s="107"/>
    </row>
    <row r="52" spans="1:5" ht="22.5" customHeight="1" thickBot="1">
      <c r="A52" s="9"/>
      <c r="B52" s="67"/>
      <c r="C52" s="68"/>
      <c r="D52" s="99">
        <f>D50</f>
        <v>0</v>
      </c>
      <c r="E52" s="100"/>
    </row>
    <row r="53" spans="1:5" ht="15" customHeight="1">
      <c r="A53" s="9"/>
      <c r="B53" s="64"/>
      <c r="C53" s="38"/>
      <c r="D53" s="80"/>
      <c r="E53" s="81"/>
    </row>
    <row r="55" ht="12.75">
      <c r="B55" s="6"/>
    </row>
    <row r="56" spans="2:5" ht="12.75" customHeight="1">
      <c r="B56" s="7"/>
      <c r="C56" s="7"/>
      <c r="D56" s="7"/>
      <c r="E56" s="7"/>
    </row>
    <row r="68" ht="12.75">
      <c r="B68" s="2"/>
    </row>
    <row r="70" ht="12.75">
      <c r="B70" s="2" t="s">
        <v>15</v>
      </c>
    </row>
    <row r="74" ht="12.75">
      <c r="D74" s="2"/>
    </row>
    <row r="75" ht="12.75">
      <c r="D75" s="2"/>
    </row>
  </sheetData>
  <sheetProtection sheet="1"/>
  <mergeCells count="18">
    <mergeCell ref="B50:C50"/>
    <mergeCell ref="D50:E50"/>
    <mergeCell ref="D51:E51"/>
    <mergeCell ref="D52:E52"/>
    <mergeCell ref="B36:C36"/>
    <mergeCell ref="B47:C47"/>
    <mergeCell ref="D47:E47"/>
    <mergeCell ref="B48:C48"/>
    <mergeCell ref="D48:E48"/>
    <mergeCell ref="B49:C49"/>
    <mergeCell ref="D49:E49"/>
    <mergeCell ref="B1:E1"/>
    <mergeCell ref="D2:E2"/>
    <mergeCell ref="B4:C4"/>
    <mergeCell ref="B18:C18"/>
    <mergeCell ref="B27:C27"/>
    <mergeCell ref="D28:D29"/>
    <mergeCell ref="E28:E29"/>
  </mergeCells>
  <printOptions/>
  <pageMargins left="0.7" right="0.7" top="0.75" bottom="0.75" header="0.3" footer="0.3"/>
  <pageSetup fitToHeight="1" fitToWidth="1" horizontalDpi="600" verticalDpi="600" orientation="portrait" paperSize="5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B1" sqref="B1:E1"/>
    </sheetView>
  </sheetViews>
  <sheetFormatPr defaultColWidth="9.140625" defaultRowHeight="12.75"/>
  <cols>
    <col min="1" max="1" width="3.00390625" style="3" bestFit="1" customWidth="1"/>
    <col min="2" max="2" width="36.7109375" style="3" customWidth="1"/>
    <col min="3" max="3" width="20.28125" style="3" customWidth="1"/>
    <col min="4" max="4" width="36.7109375" style="3" customWidth="1"/>
    <col min="5" max="5" width="26.7109375" style="3" bestFit="1" customWidth="1"/>
    <col min="6" max="16384" width="9.140625" style="3" customWidth="1"/>
  </cols>
  <sheetData>
    <row r="1" spans="1:5" ht="32.25" customHeight="1" thickBot="1">
      <c r="A1" s="9"/>
      <c r="B1" s="92" t="s">
        <v>20</v>
      </c>
      <c r="C1" s="93"/>
      <c r="D1" s="93"/>
      <c r="E1" s="94"/>
    </row>
    <row r="2" spans="1:5" ht="24.75" customHeight="1" thickBot="1">
      <c r="A2" s="10"/>
      <c r="B2" s="11" t="s">
        <v>37</v>
      </c>
      <c r="C2" s="11" t="s">
        <v>6</v>
      </c>
      <c r="D2" s="101" t="s">
        <v>27</v>
      </c>
      <c r="E2" s="101"/>
    </row>
    <row r="3" spans="1:5" ht="22.5" customHeight="1" thickBot="1">
      <c r="A3" s="9"/>
      <c r="B3" s="12" t="s">
        <v>0</v>
      </c>
      <c r="C3" s="13" t="s">
        <v>5</v>
      </c>
      <c r="D3" s="14" t="s">
        <v>14</v>
      </c>
      <c r="E3" s="15" t="s">
        <v>22</v>
      </c>
    </row>
    <row r="4" spans="1:5" ht="18.75" customHeight="1" thickBot="1">
      <c r="A4" s="9"/>
      <c r="B4" s="95" t="s">
        <v>1</v>
      </c>
      <c r="C4" s="96"/>
      <c r="D4" s="16" t="s">
        <v>24</v>
      </c>
      <c r="E4" s="17"/>
    </row>
    <row r="5" spans="1:7" ht="18.75" customHeight="1">
      <c r="A5" s="9">
        <v>1</v>
      </c>
      <c r="B5" s="8"/>
      <c r="C5" s="18"/>
      <c r="D5" s="19" t="s">
        <v>25</v>
      </c>
      <c r="E5" s="20"/>
      <c r="G5" s="79"/>
    </row>
    <row r="6" spans="1:5" ht="18.75" customHeight="1">
      <c r="A6" s="9">
        <v>2</v>
      </c>
      <c r="B6" s="21"/>
      <c r="C6" s="22"/>
      <c r="D6" s="19" t="s">
        <v>21</v>
      </c>
      <c r="E6" s="20"/>
    </row>
    <row r="7" spans="1:5" ht="18.75" customHeight="1">
      <c r="A7" s="9">
        <v>3</v>
      </c>
      <c r="B7" s="21"/>
      <c r="C7" s="22"/>
      <c r="D7" s="23"/>
      <c r="E7" s="20"/>
    </row>
    <row r="8" spans="1:5" ht="18.75" customHeight="1">
      <c r="A8" s="9">
        <v>4</v>
      </c>
      <c r="B8" s="21"/>
      <c r="C8" s="22"/>
      <c r="D8" s="23"/>
      <c r="E8" s="20"/>
    </row>
    <row r="9" spans="1:5" ht="18.75" customHeight="1">
      <c r="A9" s="9">
        <v>5</v>
      </c>
      <c r="B9" s="21"/>
      <c r="C9" s="22"/>
      <c r="D9" s="23"/>
      <c r="E9" s="20"/>
    </row>
    <row r="10" spans="1:8" ht="18.75" customHeight="1">
      <c r="A10" s="9">
        <v>6</v>
      </c>
      <c r="B10" s="21"/>
      <c r="C10" s="22"/>
      <c r="D10" s="23"/>
      <c r="E10" s="20"/>
      <c r="H10" s="2"/>
    </row>
    <row r="11" spans="1:5" ht="18.75" customHeight="1">
      <c r="A11" s="9">
        <v>7</v>
      </c>
      <c r="B11" s="21"/>
      <c r="C11" s="22"/>
      <c r="D11" s="24"/>
      <c r="E11" s="20"/>
    </row>
    <row r="12" spans="1:5" ht="18.75" customHeight="1">
      <c r="A12" s="9">
        <v>8</v>
      </c>
      <c r="B12" s="21"/>
      <c r="C12" s="22"/>
      <c r="D12" s="25"/>
      <c r="E12" s="20"/>
    </row>
    <row r="13" spans="1:5" ht="18.75" customHeight="1">
      <c r="A13" s="9">
        <v>9</v>
      </c>
      <c r="B13" s="21"/>
      <c r="C13" s="22"/>
      <c r="D13" s="26"/>
      <c r="E13" s="20"/>
    </row>
    <row r="14" spans="1:5" ht="18.75" customHeight="1">
      <c r="A14" s="9">
        <v>10</v>
      </c>
      <c r="B14" s="21"/>
      <c r="C14" s="22"/>
      <c r="D14" s="23"/>
      <c r="E14" s="20"/>
    </row>
    <row r="15" spans="1:5" ht="18.75" customHeight="1">
      <c r="A15" s="9">
        <v>11</v>
      </c>
      <c r="B15" s="21"/>
      <c r="C15" s="22"/>
      <c r="D15" s="23"/>
      <c r="E15" s="27"/>
    </row>
    <row r="16" spans="1:5" ht="18.75" customHeight="1">
      <c r="A16" s="9">
        <v>12</v>
      </c>
      <c r="B16" s="21"/>
      <c r="C16" s="22"/>
      <c r="D16" s="28"/>
      <c r="E16" s="20"/>
    </row>
    <row r="17" spans="1:5" ht="18.75" customHeight="1" thickBot="1">
      <c r="A17" s="9"/>
      <c r="B17" s="29" t="s">
        <v>4</v>
      </c>
      <c r="C17" s="69">
        <f>SUM(C5:C16)</f>
        <v>0</v>
      </c>
      <c r="D17" s="30"/>
      <c r="E17" s="31"/>
    </row>
    <row r="18" spans="1:5" ht="22.5" customHeight="1" thickBot="1">
      <c r="A18" s="9"/>
      <c r="B18" s="95" t="s">
        <v>10</v>
      </c>
      <c r="C18" s="96"/>
      <c r="D18" s="32" t="s">
        <v>23</v>
      </c>
      <c r="E18" s="70">
        <f>SUM(E4:E17)</f>
        <v>0</v>
      </c>
    </row>
    <row r="19" spans="1:5" ht="18.75" customHeight="1">
      <c r="A19" s="9">
        <v>13</v>
      </c>
      <c r="B19" s="8"/>
      <c r="C19" s="33"/>
      <c r="D19" s="34"/>
      <c r="E19" s="35"/>
    </row>
    <row r="20" spans="1:5" ht="18.75" customHeight="1">
      <c r="A20" s="9">
        <v>14</v>
      </c>
      <c r="B20" s="21"/>
      <c r="C20" s="33"/>
      <c r="D20" s="34"/>
      <c r="E20" s="35"/>
    </row>
    <row r="21" spans="1:5" ht="18.75" customHeight="1">
      <c r="A21" s="9">
        <v>15</v>
      </c>
      <c r="B21" s="21"/>
      <c r="C21" s="36"/>
      <c r="D21" s="34"/>
      <c r="E21" s="35"/>
    </row>
    <row r="22" spans="1:5" ht="18.75" customHeight="1">
      <c r="A22" s="9">
        <v>16</v>
      </c>
      <c r="B22" s="21"/>
      <c r="C22" s="36"/>
      <c r="D22" s="34"/>
      <c r="E22" s="37"/>
    </row>
    <row r="23" spans="1:5" ht="18.75" customHeight="1">
      <c r="A23" s="9">
        <v>17</v>
      </c>
      <c r="B23" s="21"/>
      <c r="C23" s="36"/>
      <c r="D23" s="34"/>
      <c r="E23" s="38"/>
    </row>
    <row r="24" spans="1:5" ht="18.75" customHeight="1">
      <c r="A24" s="9">
        <v>18</v>
      </c>
      <c r="B24" s="21"/>
      <c r="C24" s="36"/>
      <c r="D24" s="9"/>
      <c r="E24" s="9"/>
    </row>
    <row r="25" spans="1:5" ht="18.75" customHeight="1">
      <c r="A25" s="9">
        <v>19</v>
      </c>
      <c r="B25" s="21"/>
      <c r="C25" s="36"/>
      <c r="D25" s="9"/>
      <c r="E25" s="9"/>
    </row>
    <row r="26" spans="1:5" ht="18.75" customHeight="1" thickBot="1">
      <c r="A26" s="9"/>
      <c r="B26" s="39" t="s">
        <v>4</v>
      </c>
      <c r="C26" s="71">
        <f>SUM(C19:C25)</f>
        <v>0</v>
      </c>
      <c r="D26" s="9"/>
      <c r="E26" s="9"/>
    </row>
    <row r="27" spans="1:5" ht="22.5" customHeight="1" thickBot="1">
      <c r="A27" s="9"/>
      <c r="B27" s="95" t="s">
        <v>11</v>
      </c>
      <c r="C27" s="96"/>
      <c r="D27" s="40" t="s">
        <v>18</v>
      </c>
      <c r="E27" s="41" t="s">
        <v>19</v>
      </c>
    </row>
    <row r="28" spans="1:5" ht="18.75" customHeight="1">
      <c r="A28" s="9">
        <v>20</v>
      </c>
      <c r="B28" s="8"/>
      <c r="C28" s="33"/>
      <c r="D28" s="110" t="s">
        <v>17</v>
      </c>
      <c r="E28" s="108"/>
    </row>
    <row r="29" spans="1:5" ht="18.75" customHeight="1">
      <c r="A29" s="9">
        <v>22</v>
      </c>
      <c r="B29" s="21"/>
      <c r="C29" s="36"/>
      <c r="D29" s="111"/>
      <c r="E29" s="109"/>
    </row>
    <row r="30" spans="1:5" ht="18.75" customHeight="1">
      <c r="A30" s="9">
        <v>23</v>
      </c>
      <c r="B30" s="21"/>
      <c r="C30" s="36"/>
      <c r="D30" s="43" t="s">
        <v>7</v>
      </c>
      <c r="E30" s="44"/>
    </row>
    <row r="31" spans="1:5" ht="18.75" customHeight="1">
      <c r="A31" s="9">
        <v>24</v>
      </c>
      <c r="B31" s="21"/>
      <c r="C31" s="36"/>
      <c r="D31" s="45" t="s">
        <v>26</v>
      </c>
      <c r="E31" s="78" t="e">
        <f>E28/E30</f>
        <v>#DIV/0!</v>
      </c>
    </row>
    <row r="32" spans="1:5" ht="18.75" customHeight="1" thickBot="1">
      <c r="A32" s="9">
        <v>25</v>
      </c>
      <c r="B32" s="21"/>
      <c r="C32" s="36"/>
      <c r="D32" s="46" t="s">
        <v>16</v>
      </c>
      <c r="E32" s="47"/>
    </row>
    <row r="33" spans="1:5" ht="18.75" customHeight="1">
      <c r="A33" s="9">
        <v>26</v>
      </c>
      <c r="B33" s="21"/>
      <c r="C33" s="36"/>
      <c r="D33" s="48"/>
      <c r="E33" s="49"/>
    </row>
    <row r="34" spans="1:5" ht="18.75" customHeight="1">
      <c r="A34" s="9">
        <v>27</v>
      </c>
      <c r="B34" s="21"/>
      <c r="C34" s="36"/>
      <c r="D34" s="9"/>
      <c r="E34" s="50"/>
    </row>
    <row r="35" spans="1:5" ht="18.75" customHeight="1" thickBot="1">
      <c r="A35" s="9"/>
      <c r="B35" s="39" t="s">
        <v>4</v>
      </c>
      <c r="C35" s="71">
        <f>SUM(C28:C34)</f>
        <v>0</v>
      </c>
      <c r="D35" s="9"/>
      <c r="E35" s="9"/>
    </row>
    <row r="36" spans="1:5" ht="22.5" customHeight="1" thickBot="1">
      <c r="A36" s="9"/>
      <c r="B36" s="95" t="s">
        <v>12</v>
      </c>
      <c r="C36" s="96"/>
      <c r="D36" s="51" t="s">
        <v>8</v>
      </c>
      <c r="E36" s="13" t="s">
        <v>2</v>
      </c>
    </row>
    <row r="37" spans="1:5" ht="18.75" customHeight="1">
      <c r="A37" s="9">
        <v>28</v>
      </c>
      <c r="B37" s="8"/>
      <c r="C37" s="18"/>
      <c r="D37" s="52" t="s">
        <v>28</v>
      </c>
      <c r="E37" s="74">
        <f>E18</f>
        <v>0</v>
      </c>
    </row>
    <row r="38" spans="1:5" ht="18.75" customHeight="1">
      <c r="A38" s="9">
        <v>29</v>
      </c>
      <c r="B38" s="21"/>
      <c r="C38" s="42"/>
      <c r="D38" s="53" t="s">
        <v>29</v>
      </c>
      <c r="E38" s="75">
        <f>E28</f>
        <v>0</v>
      </c>
    </row>
    <row r="39" spans="1:5" ht="18.75" customHeight="1">
      <c r="A39" s="9">
        <v>30</v>
      </c>
      <c r="B39" s="21"/>
      <c r="C39" s="42"/>
      <c r="D39" s="54" t="s">
        <v>3</v>
      </c>
      <c r="E39" s="76">
        <f>E37+E38</f>
        <v>0</v>
      </c>
    </row>
    <row r="40" spans="1:5" ht="18.75" customHeight="1">
      <c r="A40" s="9">
        <v>31</v>
      </c>
      <c r="B40" s="21"/>
      <c r="C40" s="55"/>
      <c r="D40" s="53"/>
      <c r="E40" s="56"/>
    </row>
    <row r="41" spans="1:5" ht="18.75" customHeight="1">
      <c r="A41" s="9">
        <v>32</v>
      </c>
      <c r="B41" s="21"/>
      <c r="C41" s="42"/>
      <c r="D41" s="53" t="s">
        <v>9</v>
      </c>
      <c r="E41" s="75">
        <f>C44</f>
        <v>0</v>
      </c>
    </row>
    <row r="42" spans="1:5" ht="18.75" customHeight="1">
      <c r="A42" s="9">
        <v>33</v>
      </c>
      <c r="B42" s="57"/>
      <c r="C42" s="42"/>
      <c r="D42" s="54"/>
      <c r="E42" s="36"/>
    </row>
    <row r="43" spans="1:5" ht="18.75" customHeight="1">
      <c r="A43" s="9"/>
      <c r="B43" s="58" t="s">
        <v>4</v>
      </c>
      <c r="C43" s="72">
        <f>SUM(C37:C42)</f>
        <v>0</v>
      </c>
      <c r="D43" s="53"/>
      <c r="E43" s="56"/>
    </row>
    <row r="44" spans="1:5" ht="18.75" customHeight="1" thickBot="1">
      <c r="A44" s="9"/>
      <c r="B44" s="59" t="s">
        <v>13</v>
      </c>
      <c r="C44" s="73">
        <f>C17+C26+C35+C43</f>
        <v>0</v>
      </c>
      <c r="D44" s="60" t="s">
        <v>34</v>
      </c>
      <c r="E44" s="77">
        <f>E39-E41</f>
        <v>0</v>
      </c>
    </row>
    <row r="45" spans="1:5" ht="15.75">
      <c r="A45" s="9"/>
      <c r="B45" s="61"/>
      <c r="C45" s="38"/>
      <c r="D45" s="62"/>
      <c r="E45" s="63"/>
    </row>
    <row r="46" spans="1:5" ht="16.5" thickBot="1">
      <c r="A46" s="9"/>
      <c r="B46" s="61"/>
      <c r="C46" s="38"/>
      <c r="D46" s="34"/>
      <c r="E46" s="64"/>
    </row>
    <row r="47" spans="1:5" ht="19.5" customHeight="1">
      <c r="A47" s="9"/>
      <c r="B47" s="82" t="s">
        <v>33</v>
      </c>
      <c r="C47" s="83"/>
      <c r="D47" s="102" t="s">
        <v>30</v>
      </c>
      <c r="E47" s="103"/>
    </row>
    <row r="48" spans="1:5" ht="22.5" customHeight="1">
      <c r="A48" s="9"/>
      <c r="B48" s="86"/>
      <c r="C48" s="87"/>
      <c r="D48" s="88">
        <f>E44</f>
        <v>0</v>
      </c>
      <c r="E48" s="89"/>
    </row>
    <row r="49" spans="1:5" ht="19.5" customHeight="1">
      <c r="A49" s="9"/>
      <c r="B49" s="90" t="s">
        <v>31</v>
      </c>
      <c r="C49" s="91"/>
      <c r="D49" s="104" t="s">
        <v>35</v>
      </c>
      <c r="E49" s="105"/>
    </row>
    <row r="50" spans="1:5" ht="22.5" customHeight="1">
      <c r="A50" s="9"/>
      <c r="B50" s="84" t="e">
        <f>E30/B48</f>
        <v>#DIV/0!</v>
      </c>
      <c r="C50" s="85"/>
      <c r="D50" s="97">
        <f>D48+January!D50</f>
        <v>0</v>
      </c>
      <c r="E50" s="98"/>
    </row>
    <row r="51" spans="1:5" ht="19.5" customHeight="1">
      <c r="A51" s="9"/>
      <c r="B51" s="65"/>
      <c r="C51" s="66"/>
      <c r="D51" s="106" t="s">
        <v>32</v>
      </c>
      <c r="E51" s="107"/>
    </row>
    <row r="52" spans="1:5" ht="22.5" customHeight="1" thickBot="1">
      <c r="A52" s="9"/>
      <c r="B52" s="67"/>
      <c r="C52" s="68"/>
      <c r="D52" s="99">
        <f>(D50/2)*12</f>
        <v>0</v>
      </c>
      <c r="E52" s="100"/>
    </row>
    <row r="53" spans="2:5" ht="15" customHeight="1">
      <c r="B53" s="2"/>
      <c r="C53" s="4"/>
      <c r="D53" s="1"/>
      <c r="E53" s="5"/>
    </row>
    <row r="55" ht="12.75">
      <c r="B55" s="6"/>
    </row>
    <row r="56" spans="2:5" ht="12.75" customHeight="1">
      <c r="B56" s="7"/>
      <c r="C56" s="7"/>
      <c r="D56" s="7"/>
      <c r="E56" s="7"/>
    </row>
    <row r="68" ht="12.75">
      <c r="B68" s="2"/>
    </row>
    <row r="70" ht="12.75">
      <c r="B70" s="2" t="s">
        <v>15</v>
      </c>
    </row>
    <row r="74" ht="12.75">
      <c r="D74" s="2"/>
    </row>
    <row r="75" ht="12.75">
      <c r="D75" s="2"/>
    </row>
  </sheetData>
  <sheetProtection sheet="1"/>
  <mergeCells count="18">
    <mergeCell ref="B50:C50"/>
    <mergeCell ref="D50:E50"/>
    <mergeCell ref="D51:E51"/>
    <mergeCell ref="D52:E52"/>
    <mergeCell ref="B36:C36"/>
    <mergeCell ref="B47:C47"/>
    <mergeCell ref="D47:E47"/>
    <mergeCell ref="B48:C48"/>
    <mergeCell ref="D48:E48"/>
    <mergeCell ref="B49:C49"/>
    <mergeCell ref="D49:E49"/>
    <mergeCell ref="B1:E1"/>
    <mergeCell ref="D2:E2"/>
    <mergeCell ref="B4:C4"/>
    <mergeCell ref="B18:C18"/>
    <mergeCell ref="B27:C27"/>
    <mergeCell ref="D28:D29"/>
    <mergeCell ref="E28:E29"/>
  </mergeCells>
  <printOptions/>
  <pageMargins left="0.7" right="0.7" top="0.75" bottom="0.75" header="0.3" footer="0.3"/>
  <pageSetup fitToHeight="1" fitToWidth="1" horizontalDpi="600" verticalDpi="600" orientation="portrait" paperSize="5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B1" sqref="B1:E1"/>
    </sheetView>
  </sheetViews>
  <sheetFormatPr defaultColWidth="9.140625" defaultRowHeight="12.75"/>
  <cols>
    <col min="1" max="1" width="3.00390625" style="3" bestFit="1" customWidth="1"/>
    <col min="2" max="2" width="36.7109375" style="3" customWidth="1"/>
    <col min="3" max="3" width="20.28125" style="3" customWidth="1"/>
    <col min="4" max="4" width="36.7109375" style="3" customWidth="1"/>
    <col min="5" max="5" width="26.7109375" style="3" bestFit="1" customWidth="1"/>
    <col min="6" max="16384" width="9.140625" style="3" customWidth="1"/>
  </cols>
  <sheetData>
    <row r="1" spans="1:5" ht="32.25" customHeight="1" thickBot="1">
      <c r="A1" s="9"/>
      <c r="B1" s="92" t="s">
        <v>20</v>
      </c>
      <c r="C1" s="93"/>
      <c r="D1" s="93"/>
      <c r="E1" s="94"/>
    </row>
    <row r="2" spans="1:5" ht="24.75" customHeight="1" thickBot="1">
      <c r="A2" s="10"/>
      <c r="B2" s="11" t="s">
        <v>38</v>
      </c>
      <c r="C2" s="11" t="s">
        <v>6</v>
      </c>
      <c r="D2" s="101" t="s">
        <v>27</v>
      </c>
      <c r="E2" s="101"/>
    </row>
    <row r="3" spans="1:5" ht="22.5" customHeight="1" thickBot="1">
      <c r="A3" s="9"/>
      <c r="B3" s="12" t="s">
        <v>0</v>
      </c>
      <c r="C3" s="13" t="s">
        <v>5</v>
      </c>
      <c r="D3" s="14" t="s">
        <v>14</v>
      </c>
      <c r="E3" s="15" t="s">
        <v>22</v>
      </c>
    </row>
    <row r="4" spans="1:5" ht="18.75" customHeight="1" thickBot="1">
      <c r="A4" s="9"/>
      <c r="B4" s="95" t="s">
        <v>1</v>
      </c>
      <c r="C4" s="96"/>
      <c r="D4" s="16" t="s">
        <v>24</v>
      </c>
      <c r="E4" s="17"/>
    </row>
    <row r="5" spans="1:5" ht="18.75" customHeight="1">
      <c r="A5" s="9">
        <v>1</v>
      </c>
      <c r="B5" s="8"/>
      <c r="C5" s="18"/>
      <c r="D5" s="19" t="s">
        <v>25</v>
      </c>
      <c r="E5" s="20"/>
    </row>
    <row r="6" spans="1:5" ht="18.75" customHeight="1">
      <c r="A6" s="9">
        <v>2</v>
      </c>
      <c r="B6" s="21"/>
      <c r="C6" s="22"/>
      <c r="D6" s="19" t="s">
        <v>21</v>
      </c>
      <c r="E6" s="20"/>
    </row>
    <row r="7" spans="1:5" ht="18.75" customHeight="1">
      <c r="A7" s="9">
        <v>3</v>
      </c>
      <c r="B7" s="21"/>
      <c r="C7" s="22"/>
      <c r="D7" s="23"/>
      <c r="E7" s="20"/>
    </row>
    <row r="8" spans="1:5" ht="18.75" customHeight="1">
      <c r="A8" s="9">
        <v>4</v>
      </c>
      <c r="B8" s="21"/>
      <c r="C8" s="22"/>
      <c r="D8" s="23"/>
      <c r="E8" s="20"/>
    </row>
    <row r="9" spans="1:5" ht="18.75" customHeight="1">
      <c r="A9" s="9">
        <v>5</v>
      </c>
      <c r="B9" s="21"/>
      <c r="C9" s="22"/>
      <c r="D9" s="23"/>
      <c r="E9" s="20"/>
    </row>
    <row r="10" spans="1:8" ht="18.75" customHeight="1">
      <c r="A10" s="9">
        <v>6</v>
      </c>
      <c r="B10" s="21"/>
      <c r="C10" s="22"/>
      <c r="D10" s="23"/>
      <c r="E10" s="20"/>
      <c r="H10" s="2"/>
    </row>
    <row r="11" spans="1:5" ht="18.75" customHeight="1">
      <c r="A11" s="9">
        <v>7</v>
      </c>
      <c r="B11" s="21"/>
      <c r="C11" s="22"/>
      <c r="D11" s="24"/>
      <c r="E11" s="20"/>
    </row>
    <row r="12" spans="1:5" ht="18.75" customHeight="1">
      <c r="A12" s="9">
        <v>8</v>
      </c>
      <c r="B12" s="21"/>
      <c r="C12" s="22"/>
      <c r="D12" s="25"/>
      <c r="E12" s="20"/>
    </row>
    <row r="13" spans="1:5" ht="18.75" customHeight="1">
      <c r="A13" s="9">
        <v>9</v>
      </c>
      <c r="B13" s="21"/>
      <c r="C13" s="22"/>
      <c r="D13" s="26"/>
      <c r="E13" s="20"/>
    </row>
    <row r="14" spans="1:5" ht="18.75" customHeight="1">
      <c r="A14" s="9">
        <v>10</v>
      </c>
      <c r="B14" s="21"/>
      <c r="C14" s="22"/>
      <c r="D14" s="23"/>
      <c r="E14" s="20"/>
    </row>
    <row r="15" spans="1:5" ht="18.75" customHeight="1">
      <c r="A15" s="9">
        <v>11</v>
      </c>
      <c r="B15" s="21"/>
      <c r="C15" s="22"/>
      <c r="D15" s="23"/>
      <c r="E15" s="27"/>
    </row>
    <row r="16" spans="1:5" ht="18.75" customHeight="1">
      <c r="A16" s="9">
        <v>12</v>
      </c>
      <c r="B16" s="21"/>
      <c r="C16" s="22"/>
      <c r="D16" s="28"/>
      <c r="E16" s="20"/>
    </row>
    <row r="17" spans="1:5" ht="18.75" customHeight="1" thickBot="1">
      <c r="A17" s="9"/>
      <c r="B17" s="29" t="s">
        <v>4</v>
      </c>
      <c r="C17" s="69">
        <f>SUM(C5:C16)</f>
        <v>0</v>
      </c>
      <c r="D17" s="30"/>
      <c r="E17" s="31"/>
    </row>
    <row r="18" spans="1:5" ht="22.5" customHeight="1" thickBot="1">
      <c r="A18" s="9"/>
      <c r="B18" s="95" t="s">
        <v>10</v>
      </c>
      <c r="C18" s="96"/>
      <c r="D18" s="32" t="s">
        <v>23</v>
      </c>
      <c r="E18" s="70">
        <f>SUM(E4:E17)</f>
        <v>0</v>
      </c>
    </row>
    <row r="19" spans="1:5" ht="18.75" customHeight="1">
      <c r="A19" s="9">
        <v>13</v>
      </c>
      <c r="B19" s="8"/>
      <c r="C19" s="33"/>
      <c r="D19" s="34"/>
      <c r="E19" s="35"/>
    </row>
    <row r="20" spans="1:5" ht="18.75" customHeight="1">
      <c r="A20" s="9">
        <v>14</v>
      </c>
      <c r="B20" s="21"/>
      <c r="C20" s="33"/>
      <c r="D20" s="34"/>
      <c r="E20" s="35"/>
    </row>
    <row r="21" spans="1:5" ht="18.75" customHeight="1">
      <c r="A21" s="9">
        <v>15</v>
      </c>
      <c r="B21" s="21"/>
      <c r="C21" s="36"/>
      <c r="D21" s="34"/>
      <c r="E21" s="35"/>
    </row>
    <row r="22" spans="1:5" ht="18.75" customHeight="1">
      <c r="A22" s="9">
        <v>16</v>
      </c>
      <c r="B22" s="21"/>
      <c r="C22" s="36"/>
      <c r="D22" s="34"/>
      <c r="E22" s="37"/>
    </row>
    <row r="23" spans="1:5" ht="18.75" customHeight="1">
      <c r="A23" s="9">
        <v>17</v>
      </c>
      <c r="B23" s="21"/>
      <c r="C23" s="36"/>
      <c r="D23" s="34"/>
      <c r="E23" s="38"/>
    </row>
    <row r="24" spans="1:5" ht="18.75" customHeight="1">
      <c r="A24" s="9">
        <v>18</v>
      </c>
      <c r="B24" s="21"/>
      <c r="C24" s="36"/>
      <c r="D24" s="9"/>
      <c r="E24" s="9"/>
    </row>
    <row r="25" spans="1:5" ht="18.75" customHeight="1">
      <c r="A25" s="9">
        <v>19</v>
      </c>
      <c r="B25" s="21"/>
      <c r="C25" s="36"/>
      <c r="D25" s="9"/>
      <c r="E25" s="9"/>
    </row>
    <row r="26" spans="1:5" ht="18.75" customHeight="1" thickBot="1">
      <c r="A26" s="9"/>
      <c r="B26" s="39" t="s">
        <v>4</v>
      </c>
      <c r="C26" s="71">
        <f>SUM(C19:C25)</f>
        <v>0</v>
      </c>
      <c r="D26" s="9"/>
      <c r="E26" s="9"/>
    </row>
    <row r="27" spans="1:5" ht="22.5" customHeight="1" thickBot="1">
      <c r="A27" s="9"/>
      <c r="B27" s="95" t="s">
        <v>11</v>
      </c>
      <c r="C27" s="96"/>
      <c r="D27" s="40" t="s">
        <v>18</v>
      </c>
      <c r="E27" s="41" t="s">
        <v>19</v>
      </c>
    </row>
    <row r="28" spans="1:5" ht="18.75" customHeight="1">
      <c r="A28" s="9">
        <v>20</v>
      </c>
      <c r="B28" s="8"/>
      <c r="C28" s="33"/>
      <c r="D28" s="110" t="s">
        <v>17</v>
      </c>
      <c r="E28" s="108"/>
    </row>
    <row r="29" spans="1:5" ht="18.75" customHeight="1">
      <c r="A29" s="9">
        <v>22</v>
      </c>
      <c r="B29" s="21"/>
      <c r="C29" s="36"/>
      <c r="D29" s="111"/>
      <c r="E29" s="109"/>
    </row>
    <row r="30" spans="1:5" ht="18.75" customHeight="1">
      <c r="A30" s="9">
        <v>23</v>
      </c>
      <c r="B30" s="21"/>
      <c r="C30" s="36"/>
      <c r="D30" s="43" t="s">
        <v>7</v>
      </c>
      <c r="E30" s="44"/>
    </row>
    <row r="31" spans="1:5" ht="18.75" customHeight="1">
      <c r="A31" s="9">
        <v>24</v>
      </c>
      <c r="B31" s="21"/>
      <c r="C31" s="36"/>
      <c r="D31" s="45" t="s">
        <v>26</v>
      </c>
      <c r="E31" s="78" t="e">
        <f>E28/E30</f>
        <v>#DIV/0!</v>
      </c>
    </row>
    <row r="32" spans="1:5" ht="18.75" customHeight="1" thickBot="1">
      <c r="A32" s="9">
        <v>25</v>
      </c>
      <c r="B32" s="21"/>
      <c r="C32" s="36"/>
      <c r="D32" s="46" t="s">
        <v>16</v>
      </c>
      <c r="E32" s="47"/>
    </row>
    <row r="33" spans="1:5" ht="18.75" customHeight="1">
      <c r="A33" s="9">
        <v>26</v>
      </c>
      <c r="B33" s="21"/>
      <c r="C33" s="36"/>
      <c r="D33" s="48"/>
      <c r="E33" s="49"/>
    </row>
    <row r="34" spans="1:5" ht="18.75" customHeight="1">
      <c r="A34" s="9">
        <v>27</v>
      </c>
      <c r="B34" s="21"/>
      <c r="C34" s="36"/>
      <c r="D34" s="9"/>
      <c r="E34" s="50"/>
    </row>
    <row r="35" spans="1:5" ht="18.75" customHeight="1" thickBot="1">
      <c r="A35" s="9"/>
      <c r="B35" s="39" t="s">
        <v>4</v>
      </c>
      <c r="C35" s="71">
        <f>SUM(C28:C34)</f>
        <v>0</v>
      </c>
      <c r="D35" s="9"/>
      <c r="E35" s="9"/>
    </row>
    <row r="36" spans="1:5" ht="22.5" customHeight="1" thickBot="1">
      <c r="A36" s="9"/>
      <c r="B36" s="95" t="s">
        <v>12</v>
      </c>
      <c r="C36" s="96"/>
      <c r="D36" s="51" t="s">
        <v>8</v>
      </c>
      <c r="E36" s="13" t="s">
        <v>2</v>
      </c>
    </row>
    <row r="37" spans="1:5" ht="18.75" customHeight="1">
      <c r="A37" s="9">
        <v>28</v>
      </c>
      <c r="B37" s="8"/>
      <c r="C37" s="18"/>
      <c r="D37" s="52" t="s">
        <v>28</v>
      </c>
      <c r="E37" s="74">
        <f>E18</f>
        <v>0</v>
      </c>
    </row>
    <row r="38" spans="1:5" ht="18.75" customHeight="1">
      <c r="A38" s="9">
        <v>29</v>
      </c>
      <c r="B38" s="21"/>
      <c r="C38" s="42"/>
      <c r="D38" s="53" t="s">
        <v>29</v>
      </c>
      <c r="E38" s="75">
        <f>E28</f>
        <v>0</v>
      </c>
    </row>
    <row r="39" spans="1:5" ht="18.75" customHeight="1">
      <c r="A39" s="9">
        <v>30</v>
      </c>
      <c r="B39" s="21"/>
      <c r="C39" s="42"/>
      <c r="D39" s="54" t="s">
        <v>3</v>
      </c>
      <c r="E39" s="76">
        <f>E37+E38</f>
        <v>0</v>
      </c>
    </row>
    <row r="40" spans="1:5" ht="18.75" customHeight="1">
      <c r="A40" s="9">
        <v>31</v>
      </c>
      <c r="B40" s="21"/>
      <c r="C40" s="55"/>
      <c r="D40" s="53"/>
      <c r="E40" s="56"/>
    </row>
    <row r="41" spans="1:5" ht="18.75" customHeight="1">
      <c r="A41" s="9">
        <v>32</v>
      </c>
      <c r="B41" s="21"/>
      <c r="C41" s="42"/>
      <c r="D41" s="53" t="s">
        <v>9</v>
      </c>
      <c r="E41" s="75">
        <f>C44</f>
        <v>0</v>
      </c>
    </row>
    <row r="42" spans="1:5" ht="18.75" customHeight="1">
      <c r="A42" s="9">
        <v>33</v>
      </c>
      <c r="B42" s="57"/>
      <c r="C42" s="42"/>
      <c r="D42" s="54"/>
      <c r="E42" s="36"/>
    </row>
    <row r="43" spans="1:5" ht="18.75" customHeight="1">
      <c r="A43" s="9"/>
      <c r="B43" s="58" t="s">
        <v>4</v>
      </c>
      <c r="C43" s="72">
        <f>SUM(C37:C42)</f>
        <v>0</v>
      </c>
      <c r="D43" s="53"/>
      <c r="E43" s="56"/>
    </row>
    <row r="44" spans="1:5" ht="18.75" customHeight="1" thickBot="1">
      <c r="A44" s="9"/>
      <c r="B44" s="59" t="s">
        <v>13</v>
      </c>
      <c r="C44" s="73">
        <f>C17+C26+C35+C43</f>
        <v>0</v>
      </c>
      <c r="D44" s="60" t="s">
        <v>34</v>
      </c>
      <c r="E44" s="77">
        <f>E39-E41</f>
        <v>0</v>
      </c>
    </row>
    <row r="45" spans="1:5" ht="15.75">
      <c r="A45" s="9"/>
      <c r="B45" s="61"/>
      <c r="C45" s="38"/>
      <c r="D45" s="62"/>
      <c r="E45" s="63"/>
    </row>
    <row r="46" spans="1:5" ht="16.5" thickBot="1">
      <c r="A46" s="9"/>
      <c r="B46" s="61"/>
      <c r="C46" s="38"/>
      <c r="D46" s="34"/>
      <c r="E46" s="64"/>
    </row>
    <row r="47" spans="1:5" ht="19.5" customHeight="1">
      <c r="A47" s="9"/>
      <c r="B47" s="82" t="s">
        <v>33</v>
      </c>
      <c r="C47" s="83"/>
      <c r="D47" s="102" t="s">
        <v>30</v>
      </c>
      <c r="E47" s="103"/>
    </row>
    <row r="48" spans="1:5" ht="22.5" customHeight="1">
      <c r="A48" s="9"/>
      <c r="B48" s="86"/>
      <c r="C48" s="87"/>
      <c r="D48" s="88">
        <f>E44</f>
        <v>0</v>
      </c>
      <c r="E48" s="89"/>
    </row>
    <row r="49" spans="1:5" ht="19.5" customHeight="1">
      <c r="A49" s="9"/>
      <c r="B49" s="90" t="s">
        <v>31</v>
      </c>
      <c r="C49" s="91"/>
      <c r="D49" s="104" t="s">
        <v>35</v>
      </c>
      <c r="E49" s="105"/>
    </row>
    <row r="50" spans="1:5" ht="22.5" customHeight="1">
      <c r="A50" s="9"/>
      <c r="B50" s="84" t="e">
        <f>E30/B48</f>
        <v>#DIV/0!</v>
      </c>
      <c r="C50" s="85"/>
      <c r="D50" s="97">
        <f>D48+February!D50</f>
        <v>0</v>
      </c>
      <c r="E50" s="98"/>
    </row>
    <row r="51" spans="1:5" ht="19.5" customHeight="1">
      <c r="A51" s="9"/>
      <c r="B51" s="65"/>
      <c r="C51" s="66"/>
      <c r="D51" s="106" t="s">
        <v>32</v>
      </c>
      <c r="E51" s="107"/>
    </row>
    <row r="52" spans="1:5" ht="22.5" customHeight="1" thickBot="1">
      <c r="A52" s="9"/>
      <c r="B52" s="67"/>
      <c r="C52" s="68"/>
      <c r="D52" s="99">
        <f>(D50/3)*12</f>
        <v>0</v>
      </c>
      <c r="E52" s="100"/>
    </row>
    <row r="53" spans="1:5" ht="15" customHeight="1">
      <c r="A53" s="9"/>
      <c r="B53" s="64"/>
      <c r="C53" s="38"/>
      <c r="D53" s="80"/>
      <c r="E53" s="81"/>
    </row>
    <row r="55" ht="12.75">
      <c r="B55" s="6"/>
    </row>
    <row r="56" spans="2:5" ht="12.75" customHeight="1">
      <c r="B56" s="7"/>
      <c r="C56" s="7"/>
      <c r="D56" s="7"/>
      <c r="E56" s="7"/>
    </row>
    <row r="68" ht="12.75">
      <c r="B68" s="2"/>
    </row>
    <row r="70" ht="12.75">
      <c r="B70" s="2" t="s">
        <v>15</v>
      </c>
    </row>
    <row r="74" ht="12.75">
      <c r="D74" s="2"/>
    </row>
    <row r="75" ht="12.75">
      <c r="D75" s="2"/>
    </row>
  </sheetData>
  <sheetProtection sheet="1"/>
  <mergeCells count="18">
    <mergeCell ref="B50:C50"/>
    <mergeCell ref="D50:E50"/>
    <mergeCell ref="D51:E51"/>
    <mergeCell ref="D52:E52"/>
    <mergeCell ref="B36:C36"/>
    <mergeCell ref="B47:C47"/>
    <mergeCell ref="D47:E47"/>
    <mergeCell ref="B48:C48"/>
    <mergeCell ref="D48:E48"/>
    <mergeCell ref="B49:C49"/>
    <mergeCell ref="D49:E49"/>
    <mergeCell ref="B1:E1"/>
    <mergeCell ref="D2:E2"/>
    <mergeCell ref="B4:C4"/>
    <mergeCell ref="B18:C18"/>
    <mergeCell ref="B27:C27"/>
    <mergeCell ref="D28:D29"/>
    <mergeCell ref="E28:E29"/>
  </mergeCells>
  <printOptions/>
  <pageMargins left="0.7" right="0.7" top="0.75" bottom="0.75" header="0.3" footer="0.3"/>
  <pageSetup fitToHeight="1" fitToWidth="1" horizontalDpi="600" verticalDpi="600" orientation="portrait" paperSize="5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B1" sqref="B1:E1"/>
    </sheetView>
  </sheetViews>
  <sheetFormatPr defaultColWidth="9.140625" defaultRowHeight="12.75"/>
  <cols>
    <col min="1" max="1" width="3.00390625" style="3" bestFit="1" customWidth="1"/>
    <col min="2" max="2" width="36.7109375" style="3" customWidth="1"/>
    <col min="3" max="3" width="20.28125" style="3" customWidth="1"/>
    <col min="4" max="4" width="36.7109375" style="3" customWidth="1"/>
    <col min="5" max="5" width="26.7109375" style="3" bestFit="1" customWidth="1"/>
    <col min="6" max="16384" width="9.140625" style="3" customWidth="1"/>
  </cols>
  <sheetData>
    <row r="1" spans="1:5" ht="32.25" customHeight="1" thickBot="1">
      <c r="A1" s="9"/>
      <c r="B1" s="92" t="s">
        <v>20</v>
      </c>
      <c r="C1" s="93"/>
      <c r="D1" s="93"/>
      <c r="E1" s="94"/>
    </row>
    <row r="2" spans="1:5" ht="24.75" customHeight="1" thickBot="1">
      <c r="A2" s="10"/>
      <c r="B2" s="11" t="s">
        <v>39</v>
      </c>
      <c r="C2" s="11" t="s">
        <v>6</v>
      </c>
      <c r="D2" s="101" t="s">
        <v>27</v>
      </c>
      <c r="E2" s="101"/>
    </row>
    <row r="3" spans="1:5" ht="22.5" customHeight="1" thickBot="1">
      <c r="A3" s="9"/>
      <c r="B3" s="12" t="s">
        <v>0</v>
      </c>
      <c r="C3" s="13" t="s">
        <v>5</v>
      </c>
      <c r="D3" s="14" t="s">
        <v>14</v>
      </c>
      <c r="E3" s="15" t="s">
        <v>22</v>
      </c>
    </row>
    <row r="4" spans="1:5" ht="18.75" customHeight="1" thickBot="1">
      <c r="A4" s="9"/>
      <c r="B4" s="95" t="s">
        <v>1</v>
      </c>
      <c r="C4" s="96"/>
      <c r="D4" s="16" t="s">
        <v>24</v>
      </c>
      <c r="E4" s="17"/>
    </row>
    <row r="5" spans="1:5" ht="18.75" customHeight="1">
      <c r="A5" s="9">
        <v>1</v>
      </c>
      <c r="B5" s="8"/>
      <c r="C5" s="18"/>
      <c r="D5" s="19" t="s">
        <v>25</v>
      </c>
      <c r="E5" s="20"/>
    </row>
    <row r="6" spans="1:5" ht="18.75" customHeight="1">
      <c r="A6" s="9">
        <v>2</v>
      </c>
      <c r="B6" s="21"/>
      <c r="C6" s="22"/>
      <c r="D6" s="19" t="s">
        <v>21</v>
      </c>
      <c r="E6" s="20"/>
    </row>
    <row r="7" spans="1:5" ht="18.75" customHeight="1">
      <c r="A7" s="9">
        <v>3</v>
      </c>
      <c r="B7" s="21"/>
      <c r="C7" s="22"/>
      <c r="D7" s="23"/>
      <c r="E7" s="20"/>
    </row>
    <row r="8" spans="1:5" ht="18.75" customHeight="1">
      <c r="A8" s="9">
        <v>4</v>
      </c>
      <c r="B8" s="21"/>
      <c r="C8" s="22"/>
      <c r="D8" s="23"/>
      <c r="E8" s="20"/>
    </row>
    <row r="9" spans="1:5" ht="18.75" customHeight="1">
      <c r="A9" s="9">
        <v>5</v>
      </c>
      <c r="B9" s="21"/>
      <c r="C9" s="22"/>
      <c r="D9" s="23"/>
      <c r="E9" s="20"/>
    </row>
    <row r="10" spans="1:8" ht="18.75" customHeight="1">
      <c r="A10" s="9">
        <v>6</v>
      </c>
      <c r="B10" s="21"/>
      <c r="C10" s="22"/>
      <c r="D10" s="23"/>
      <c r="E10" s="20"/>
      <c r="H10" s="2"/>
    </row>
    <row r="11" spans="1:5" ht="18.75" customHeight="1">
      <c r="A11" s="9">
        <v>7</v>
      </c>
      <c r="B11" s="21"/>
      <c r="C11" s="22"/>
      <c r="D11" s="24"/>
      <c r="E11" s="20"/>
    </row>
    <row r="12" spans="1:5" ht="18.75" customHeight="1">
      <c r="A12" s="9">
        <v>8</v>
      </c>
      <c r="B12" s="21"/>
      <c r="C12" s="22"/>
      <c r="D12" s="25"/>
      <c r="E12" s="20"/>
    </row>
    <row r="13" spans="1:5" ht="18.75" customHeight="1">
      <c r="A13" s="9">
        <v>9</v>
      </c>
      <c r="B13" s="21"/>
      <c r="C13" s="22"/>
      <c r="D13" s="26"/>
      <c r="E13" s="20"/>
    </row>
    <row r="14" spans="1:5" ht="18.75" customHeight="1">
      <c r="A14" s="9">
        <v>10</v>
      </c>
      <c r="B14" s="21"/>
      <c r="C14" s="22"/>
      <c r="D14" s="23"/>
      <c r="E14" s="20"/>
    </row>
    <row r="15" spans="1:5" ht="18.75" customHeight="1">
      <c r="A15" s="9">
        <v>11</v>
      </c>
      <c r="B15" s="21"/>
      <c r="C15" s="22"/>
      <c r="D15" s="23"/>
      <c r="E15" s="27"/>
    </row>
    <row r="16" spans="1:5" ht="18.75" customHeight="1">
      <c r="A16" s="9">
        <v>12</v>
      </c>
      <c r="B16" s="21"/>
      <c r="C16" s="22"/>
      <c r="D16" s="28"/>
      <c r="E16" s="20"/>
    </row>
    <row r="17" spans="1:5" ht="18.75" customHeight="1" thickBot="1">
      <c r="A17" s="9"/>
      <c r="B17" s="29" t="s">
        <v>4</v>
      </c>
      <c r="C17" s="69">
        <f>SUM(C5:C16)</f>
        <v>0</v>
      </c>
      <c r="D17" s="30"/>
      <c r="E17" s="31"/>
    </row>
    <row r="18" spans="1:5" ht="22.5" customHeight="1" thickBot="1">
      <c r="A18" s="9"/>
      <c r="B18" s="95" t="s">
        <v>10</v>
      </c>
      <c r="C18" s="96"/>
      <c r="D18" s="32" t="s">
        <v>23</v>
      </c>
      <c r="E18" s="70">
        <f>SUM(E4:E17)</f>
        <v>0</v>
      </c>
    </row>
    <row r="19" spans="1:5" ht="18.75" customHeight="1">
      <c r="A19" s="9">
        <v>13</v>
      </c>
      <c r="B19" s="8"/>
      <c r="C19" s="33"/>
      <c r="D19" s="34"/>
      <c r="E19" s="35"/>
    </row>
    <row r="20" spans="1:5" ht="18.75" customHeight="1">
      <c r="A20" s="9">
        <v>14</v>
      </c>
      <c r="B20" s="21"/>
      <c r="C20" s="33"/>
      <c r="D20" s="34"/>
      <c r="E20" s="35"/>
    </row>
    <row r="21" spans="1:5" ht="18.75" customHeight="1">
      <c r="A21" s="9">
        <v>15</v>
      </c>
      <c r="B21" s="21"/>
      <c r="C21" s="36"/>
      <c r="D21" s="34"/>
      <c r="E21" s="35"/>
    </row>
    <row r="22" spans="1:5" ht="18.75" customHeight="1">
      <c r="A22" s="9">
        <v>16</v>
      </c>
      <c r="B22" s="21"/>
      <c r="C22" s="36"/>
      <c r="D22" s="34"/>
      <c r="E22" s="37"/>
    </row>
    <row r="23" spans="1:5" ht="18.75" customHeight="1">
      <c r="A23" s="9">
        <v>17</v>
      </c>
      <c r="B23" s="21"/>
      <c r="C23" s="36"/>
      <c r="D23" s="34"/>
      <c r="E23" s="38"/>
    </row>
    <row r="24" spans="1:5" ht="18.75" customHeight="1">
      <c r="A24" s="9">
        <v>18</v>
      </c>
      <c r="B24" s="21"/>
      <c r="C24" s="36"/>
      <c r="D24" s="9"/>
      <c r="E24" s="9"/>
    </row>
    <row r="25" spans="1:5" ht="18.75" customHeight="1">
      <c r="A25" s="9">
        <v>19</v>
      </c>
      <c r="B25" s="21"/>
      <c r="C25" s="36"/>
      <c r="D25" s="9"/>
      <c r="E25" s="9"/>
    </row>
    <row r="26" spans="1:5" ht="18.75" customHeight="1" thickBot="1">
      <c r="A26" s="9"/>
      <c r="B26" s="39" t="s">
        <v>4</v>
      </c>
      <c r="C26" s="71">
        <f>SUM(C19:C25)</f>
        <v>0</v>
      </c>
      <c r="D26" s="9"/>
      <c r="E26" s="9"/>
    </row>
    <row r="27" spans="1:5" ht="22.5" customHeight="1" thickBot="1">
      <c r="A27" s="9"/>
      <c r="B27" s="95" t="s">
        <v>11</v>
      </c>
      <c r="C27" s="96"/>
      <c r="D27" s="40" t="s">
        <v>18</v>
      </c>
      <c r="E27" s="41" t="s">
        <v>19</v>
      </c>
    </row>
    <row r="28" spans="1:5" ht="18.75" customHeight="1">
      <c r="A28" s="9">
        <v>20</v>
      </c>
      <c r="B28" s="8"/>
      <c r="C28" s="33"/>
      <c r="D28" s="110" t="s">
        <v>17</v>
      </c>
      <c r="E28" s="108"/>
    </row>
    <row r="29" spans="1:5" ht="18.75" customHeight="1">
      <c r="A29" s="9">
        <v>22</v>
      </c>
      <c r="B29" s="21"/>
      <c r="C29" s="36"/>
      <c r="D29" s="111"/>
      <c r="E29" s="109"/>
    </row>
    <row r="30" spans="1:5" ht="18.75" customHeight="1">
      <c r="A30" s="9">
        <v>23</v>
      </c>
      <c r="B30" s="21"/>
      <c r="C30" s="36"/>
      <c r="D30" s="43" t="s">
        <v>7</v>
      </c>
      <c r="E30" s="44"/>
    </row>
    <row r="31" spans="1:5" ht="18.75" customHeight="1">
      <c r="A31" s="9">
        <v>24</v>
      </c>
      <c r="B31" s="21"/>
      <c r="C31" s="36"/>
      <c r="D31" s="45" t="s">
        <v>26</v>
      </c>
      <c r="E31" s="78" t="e">
        <f>E28/E30</f>
        <v>#DIV/0!</v>
      </c>
    </row>
    <row r="32" spans="1:5" ht="18.75" customHeight="1" thickBot="1">
      <c r="A32" s="9">
        <v>25</v>
      </c>
      <c r="B32" s="21"/>
      <c r="C32" s="36"/>
      <c r="D32" s="46" t="s">
        <v>16</v>
      </c>
      <c r="E32" s="47"/>
    </row>
    <row r="33" spans="1:5" ht="18.75" customHeight="1">
      <c r="A33" s="9">
        <v>26</v>
      </c>
      <c r="B33" s="21"/>
      <c r="C33" s="36"/>
      <c r="D33" s="48"/>
      <c r="E33" s="49"/>
    </row>
    <row r="34" spans="1:5" ht="18.75" customHeight="1">
      <c r="A34" s="9">
        <v>27</v>
      </c>
      <c r="B34" s="21"/>
      <c r="C34" s="36"/>
      <c r="D34" s="9"/>
      <c r="E34" s="50"/>
    </row>
    <row r="35" spans="1:5" ht="18.75" customHeight="1" thickBot="1">
      <c r="A35" s="9"/>
      <c r="B35" s="39" t="s">
        <v>4</v>
      </c>
      <c r="C35" s="71">
        <f>SUM(C28:C34)</f>
        <v>0</v>
      </c>
      <c r="D35" s="9"/>
      <c r="E35" s="9"/>
    </row>
    <row r="36" spans="1:5" ht="22.5" customHeight="1" thickBot="1">
      <c r="A36" s="9"/>
      <c r="B36" s="95" t="s">
        <v>12</v>
      </c>
      <c r="C36" s="96"/>
      <c r="D36" s="51" t="s">
        <v>8</v>
      </c>
      <c r="E36" s="13" t="s">
        <v>2</v>
      </c>
    </row>
    <row r="37" spans="1:5" ht="18.75" customHeight="1">
      <c r="A37" s="9">
        <v>28</v>
      </c>
      <c r="B37" s="8"/>
      <c r="C37" s="18"/>
      <c r="D37" s="52" t="s">
        <v>28</v>
      </c>
      <c r="E37" s="74">
        <f>E18</f>
        <v>0</v>
      </c>
    </row>
    <row r="38" spans="1:5" ht="18.75" customHeight="1">
      <c r="A38" s="9">
        <v>29</v>
      </c>
      <c r="B38" s="21"/>
      <c r="C38" s="42"/>
      <c r="D38" s="53" t="s">
        <v>29</v>
      </c>
      <c r="E38" s="75">
        <f>E28</f>
        <v>0</v>
      </c>
    </row>
    <row r="39" spans="1:5" ht="18.75" customHeight="1">
      <c r="A39" s="9">
        <v>30</v>
      </c>
      <c r="B39" s="21"/>
      <c r="C39" s="42"/>
      <c r="D39" s="54" t="s">
        <v>3</v>
      </c>
      <c r="E39" s="76">
        <f>E37+E38</f>
        <v>0</v>
      </c>
    </row>
    <row r="40" spans="1:5" ht="18.75" customHeight="1">
      <c r="A40" s="9">
        <v>31</v>
      </c>
      <c r="B40" s="21"/>
      <c r="C40" s="55"/>
      <c r="D40" s="53"/>
      <c r="E40" s="56"/>
    </row>
    <row r="41" spans="1:5" ht="18.75" customHeight="1">
      <c r="A41" s="9">
        <v>32</v>
      </c>
      <c r="B41" s="21"/>
      <c r="C41" s="42"/>
      <c r="D41" s="53" t="s">
        <v>9</v>
      </c>
      <c r="E41" s="75">
        <f>C44</f>
        <v>0</v>
      </c>
    </row>
    <row r="42" spans="1:5" ht="18.75" customHeight="1">
      <c r="A42" s="9">
        <v>33</v>
      </c>
      <c r="B42" s="57"/>
      <c r="C42" s="42"/>
      <c r="D42" s="54"/>
      <c r="E42" s="36"/>
    </row>
    <row r="43" spans="1:5" ht="18.75" customHeight="1">
      <c r="A43" s="9"/>
      <c r="B43" s="58" t="s">
        <v>4</v>
      </c>
      <c r="C43" s="72">
        <f>SUM(C37:C42)</f>
        <v>0</v>
      </c>
      <c r="D43" s="53"/>
      <c r="E43" s="56"/>
    </row>
    <row r="44" spans="1:5" ht="18.75" customHeight="1" thickBot="1">
      <c r="A44" s="9"/>
      <c r="B44" s="59" t="s">
        <v>13</v>
      </c>
      <c r="C44" s="73">
        <f>C17+C26+C35+C43</f>
        <v>0</v>
      </c>
      <c r="D44" s="60" t="s">
        <v>34</v>
      </c>
      <c r="E44" s="77">
        <f>E39-E41</f>
        <v>0</v>
      </c>
    </row>
    <row r="45" spans="1:5" ht="15.75">
      <c r="A45" s="9"/>
      <c r="B45" s="61"/>
      <c r="C45" s="38"/>
      <c r="D45" s="62"/>
      <c r="E45" s="63"/>
    </row>
    <row r="46" spans="1:5" ht="16.5" thickBot="1">
      <c r="A46" s="9"/>
      <c r="B46" s="61"/>
      <c r="C46" s="38"/>
      <c r="D46" s="34"/>
      <c r="E46" s="64"/>
    </row>
    <row r="47" spans="1:5" ht="19.5" customHeight="1">
      <c r="A47" s="9"/>
      <c r="B47" s="82" t="s">
        <v>33</v>
      </c>
      <c r="C47" s="83"/>
      <c r="D47" s="102" t="s">
        <v>30</v>
      </c>
      <c r="E47" s="103"/>
    </row>
    <row r="48" spans="1:5" ht="22.5" customHeight="1">
      <c r="A48" s="9"/>
      <c r="B48" s="86"/>
      <c r="C48" s="87"/>
      <c r="D48" s="88">
        <f>E44</f>
        <v>0</v>
      </c>
      <c r="E48" s="89"/>
    </row>
    <row r="49" spans="1:5" ht="19.5" customHeight="1">
      <c r="A49" s="9"/>
      <c r="B49" s="90" t="s">
        <v>31</v>
      </c>
      <c r="C49" s="91"/>
      <c r="D49" s="104" t="s">
        <v>35</v>
      </c>
      <c r="E49" s="105"/>
    </row>
    <row r="50" spans="1:5" ht="22.5" customHeight="1">
      <c r="A50" s="9"/>
      <c r="B50" s="84" t="e">
        <f>E30/B48</f>
        <v>#DIV/0!</v>
      </c>
      <c r="C50" s="85"/>
      <c r="D50" s="97">
        <f>D48+March!D50</f>
        <v>0</v>
      </c>
      <c r="E50" s="98"/>
    </row>
    <row r="51" spans="1:5" ht="19.5" customHeight="1">
      <c r="A51" s="9"/>
      <c r="B51" s="65"/>
      <c r="C51" s="66"/>
      <c r="D51" s="106" t="s">
        <v>32</v>
      </c>
      <c r="E51" s="107"/>
    </row>
    <row r="52" spans="1:5" ht="22.5" customHeight="1" thickBot="1">
      <c r="A52" s="9"/>
      <c r="B52" s="67"/>
      <c r="C52" s="68"/>
      <c r="D52" s="99">
        <f>(D50/4)*12</f>
        <v>0</v>
      </c>
      <c r="E52" s="100"/>
    </row>
    <row r="53" spans="1:5" ht="15" customHeight="1">
      <c r="A53" s="9"/>
      <c r="B53" s="64"/>
      <c r="C53" s="38"/>
      <c r="D53" s="80"/>
      <c r="E53" s="81"/>
    </row>
    <row r="55" ht="12.75">
      <c r="B55" s="6"/>
    </row>
    <row r="56" spans="2:5" ht="12.75" customHeight="1">
      <c r="B56" s="7"/>
      <c r="C56" s="7"/>
      <c r="D56" s="7"/>
      <c r="E56" s="7"/>
    </row>
    <row r="68" ht="12.75">
      <c r="B68" s="2"/>
    </row>
    <row r="70" ht="12.75">
      <c r="B70" s="2" t="s">
        <v>15</v>
      </c>
    </row>
    <row r="74" ht="12.75">
      <c r="D74" s="2"/>
    </row>
    <row r="75" ht="12.75">
      <c r="D75" s="2"/>
    </row>
  </sheetData>
  <sheetProtection sheet="1"/>
  <mergeCells count="18">
    <mergeCell ref="B50:C50"/>
    <mergeCell ref="D50:E50"/>
    <mergeCell ref="D51:E51"/>
    <mergeCell ref="D52:E52"/>
    <mergeCell ref="B36:C36"/>
    <mergeCell ref="B47:C47"/>
    <mergeCell ref="D47:E47"/>
    <mergeCell ref="B48:C48"/>
    <mergeCell ref="D48:E48"/>
    <mergeCell ref="B49:C49"/>
    <mergeCell ref="D49:E49"/>
    <mergeCell ref="B1:E1"/>
    <mergeCell ref="D2:E2"/>
    <mergeCell ref="B4:C4"/>
    <mergeCell ref="B18:C18"/>
    <mergeCell ref="B27:C27"/>
    <mergeCell ref="D28:D29"/>
    <mergeCell ref="E28:E29"/>
  </mergeCells>
  <printOptions/>
  <pageMargins left="0.7" right="0.7" top="0.75" bottom="0.75" header="0.3" footer="0.3"/>
  <pageSetup fitToHeight="1" fitToWidth="1" horizontalDpi="600" verticalDpi="600" orientation="portrait" paperSize="5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B1" sqref="B1:E1"/>
    </sheetView>
  </sheetViews>
  <sheetFormatPr defaultColWidth="9.140625" defaultRowHeight="12.75"/>
  <cols>
    <col min="1" max="1" width="3.00390625" style="3" bestFit="1" customWidth="1"/>
    <col min="2" max="2" width="36.7109375" style="3" customWidth="1"/>
    <col min="3" max="3" width="20.28125" style="3" customWidth="1"/>
    <col min="4" max="4" width="36.7109375" style="3" customWidth="1"/>
    <col min="5" max="5" width="26.7109375" style="3" bestFit="1" customWidth="1"/>
    <col min="6" max="16384" width="9.140625" style="3" customWidth="1"/>
  </cols>
  <sheetData>
    <row r="1" spans="1:5" ht="32.25" customHeight="1" thickBot="1">
      <c r="A1" s="9"/>
      <c r="B1" s="92" t="s">
        <v>20</v>
      </c>
      <c r="C1" s="93"/>
      <c r="D1" s="93"/>
      <c r="E1" s="94"/>
    </row>
    <row r="2" spans="1:5" ht="24.75" customHeight="1" thickBot="1">
      <c r="A2" s="10"/>
      <c r="B2" s="11" t="s">
        <v>40</v>
      </c>
      <c r="C2" s="11" t="s">
        <v>6</v>
      </c>
      <c r="D2" s="101" t="s">
        <v>27</v>
      </c>
      <c r="E2" s="101"/>
    </row>
    <row r="3" spans="1:5" ht="22.5" customHeight="1" thickBot="1">
      <c r="A3" s="9"/>
      <c r="B3" s="12" t="s">
        <v>0</v>
      </c>
      <c r="C3" s="13" t="s">
        <v>5</v>
      </c>
      <c r="D3" s="14" t="s">
        <v>14</v>
      </c>
      <c r="E3" s="15" t="s">
        <v>22</v>
      </c>
    </row>
    <row r="4" spans="1:5" ht="18.75" customHeight="1" thickBot="1">
      <c r="A4" s="9"/>
      <c r="B4" s="95" t="s">
        <v>1</v>
      </c>
      <c r="C4" s="96"/>
      <c r="D4" s="16" t="s">
        <v>24</v>
      </c>
      <c r="E4" s="17"/>
    </row>
    <row r="5" spans="1:5" ht="18.75" customHeight="1">
      <c r="A5" s="9">
        <v>1</v>
      </c>
      <c r="B5" s="8"/>
      <c r="C5" s="18"/>
      <c r="D5" s="19" t="s">
        <v>25</v>
      </c>
      <c r="E5" s="20"/>
    </row>
    <row r="6" spans="1:5" ht="18.75" customHeight="1">
      <c r="A6" s="9">
        <v>2</v>
      </c>
      <c r="B6" s="21"/>
      <c r="C6" s="22"/>
      <c r="D6" s="19" t="s">
        <v>21</v>
      </c>
      <c r="E6" s="20"/>
    </row>
    <row r="7" spans="1:5" ht="18.75" customHeight="1">
      <c r="A7" s="9">
        <v>3</v>
      </c>
      <c r="B7" s="21"/>
      <c r="C7" s="22"/>
      <c r="D7" s="23"/>
      <c r="E7" s="20"/>
    </row>
    <row r="8" spans="1:5" ht="18.75" customHeight="1">
      <c r="A8" s="9">
        <v>4</v>
      </c>
      <c r="B8" s="21"/>
      <c r="C8" s="22"/>
      <c r="D8" s="23"/>
      <c r="E8" s="20"/>
    </row>
    <row r="9" spans="1:5" ht="18.75" customHeight="1">
      <c r="A9" s="9">
        <v>5</v>
      </c>
      <c r="B9" s="21"/>
      <c r="C9" s="22"/>
      <c r="D9" s="23"/>
      <c r="E9" s="20"/>
    </row>
    <row r="10" spans="1:8" ht="18.75" customHeight="1">
      <c r="A10" s="9">
        <v>6</v>
      </c>
      <c r="B10" s="21"/>
      <c r="C10" s="22"/>
      <c r="D10" s="23"/>
      <c r="E10" s="20"/>
      <c r="H10" s="2"/>
    </row>
    <row r="11" spans="1:5" ht="18.75" customHeight="1">
      <c r="A11" s="9">
        <v>7</v>
      </c>
      <c r="B11" s="21"/>
      <c r="C11" s="22"/>
      <c r="D11" s="24"/>
      <c r="E11" s="20"/>
    </row>
    <row r="12" spans="1:5" ht="18.75" customHeight="1">
      <c r="A12" s="9">
        <v>8</v>
      </c>
      <c r="B12" s="21"/>
      <c r="C12" s="22"/>
      <c r="D12" s="25"/>
      <c r="E12" s="20"/>
    </row>
    <row r="13" spans="1:5" ht="18.75" customHeight="1">
      <c r="A13" s="9">
        <v>9</v>
      </c>
      <c r="B13" s="21"/>
      <c r="C13" s="22"/>
      <c r="D13" s="26"/>
      <c r="E13" s="20"/>
    </row>
    <row r="14" spans="1:5" ht="18.75" customHeight="1">
      <c r="A14" s="9">
        <v>10</v>
      </c>
      <c r="B14" s="21"/>
      <c r="C14" s="22"/>
      <c r="D14" s="23"/>
      <c r="E14" s="20"/>
    </row>
    <row r="15" spans="1:5" ht="18.75" customHeight="1">
      <c r="A15" s="9">
        <v>11</v>
      </c>
      <c r="B15" s="21"/>
      <c r="C15" s="22"/>
      <c r="D15" s="23"/>
      <c r="E15" s="27"/>
    </row>
    <row r="16" spans="1:5" ht="18.75" customHeight="1">
      <c r="A16" s="9">
        <v>12</v>
      </c>
      <c r="B16" s="21"/>
      <c r="C16" s="22"/>
      <c r="D16" s="28"/>
      <c r="E16" s="20"/>
    </row>
    <row r="17" spans="1:5" ht="18.75" customHeight="1" thickBot="1">
      <c r="A17" s="9"/>
      <c r="B17" s="29" t="s">
        <v>4</v>
      </c>
      <c r="C17" s="69">
        <f>SUM(C5:C16)</f>
        <v>0</v>
      </c>
      <c r="D17" s="30"/>
      <c r="E17" s="31"/>
    </row>
    <row r="18" spans="1:5" ht="22.5" customHeight="1" thickBot="1">
      <c r="A18" s="9"/>
      <c r="B18" s="95" t="s">
        <v>10</v>
      </c>
      <c r="C18" s="96"/>
      <c r="D18" s="32" t="s">
        <v>23</v>
      </c>
      <c r="E18" s="70">
        <f>SUM(E4:E17)</f>
        <v>0</v>
      </c>
    </row>
    <row r="19" spans="1:5" ht="18.75" customHeight="1">
      <c r="A19" s="9">
        <v>13</v>
      </c>
      <c r="B19" s="8"/>
      <c r="C19" s="33"/>
      <c r="D19" s="34"/>
      <c r="E19" s="35"/>
    </row>
    <row r="20" spans="1:5" ht="18.75" customHeight="1">
      <c r="A20" s="9">
        <v>14</v>
      </c>
      <c r="B20" s="21"/>
      <c r="C20" s="33"/>
      <c r="D20" s="34"/>
      <c r="E20" s="35"/>
    </row>
    <row r="21" spans="1:5" ht="18.75" customHeight="1">
      <c r="A21" s="9">
        <v>15</v>
      </c>
      <c r="B21" s="21"/>
      <c r="C21" s="36"/>
      <c r="D21" s="34"/>
      <c r="E21" s="35"/>
    </row>
    <row r="22" spans="1:5" ht="18.75" customHeight="1">
      <c r="A22" s="9">
        <v>16</v>
      </c>
      <c r="B22" s="21"/>
      <c r="C22" s="36"/>
      <c r="D22" s="34"/>
      <c r="E22" s="37"/>
    </row>
    <row r="23" spans="1:5" ht="18.75" customHeight="1">
      <c r="A23" s="9">
        <v>17</v>
      </c>
      <c r="B23" s="21"/>
      <c r="C23" s="36"/>
      <c r="D23" s="34"/>
      <c r="E23" s="38"/>
    </row>
    <row r="24" spans="1:5" ht="18.75" customHeight="1">
      <c r="A24" s="9">
        <v>18</v>
      </c>
      <c r="B24" s="21"/>
      <c r="C24" s="36"/>
      <c r="D24" s="9"/>
      <c r="E24" s="9"/>
    </row>
    <row r="25" spans="1:5" ht="18.75" customHeight="1">
      <c r="A25" s="9">
        <v>19</v>
      </c>
      <c r="B25" s="21"/>
      <c r="C25" s="36"/>
      <c r="D25" s="9"/>
      <c r="E25" s="9"/>
    </row>
    <row r="26" spans="1:5" ht="18.75" customHeight="1" thickBot="1">
      <c r="A26" s="9"/>
      <c r="B26" s="39" t="s">
        <v>4</v>
      </c>
      <c r="C26" s="71">
        <f>SUM(C19:C25)</f>
        <v>0</v>
      </c>
      <c r="D26" s="9"/>
      <c r="E26" s="9"/>
    </row>
    <row r="27" spans="1:5" ht="22.5" customHeight="1" thickBot="1">
      <c r="A27" s="9"/>
      <c r="B27" s="95" t="s">
        <v>11</v>
      </c>
      <c r="C27" s="96"/>
      <c r="D27" s="40" t="s">
        <v>18</v>
      </c>
      <c r="E27" s="41" t="s">
        <v>19</v>
      </c>
    </row>
    <row r="28" spans="1:5" ht="18.75" customHeight="1">
      <c r="A28" s="9">
        <v>20</v>
      </c>
      <c r="B28" s="8"/>
      <c r="C28" s="33"/>
      <c r="D28" s="110" t="s">
        <v>17</v>
      </c>
      <c r="E28" s="108"/>
    </row>
    <row r="29" spans="1:5" ht="18.75" customHeight="1">
      <c r="A29" s="9">
        <v>22</v>
      </c>
      <c r="B29" s="21"/>
      <c r="C29" s="36"/>
      <c r="D29" s="111"/>
      <c r="E29" s="109"/>
    </row>
    <row r="30" spans="1:5" ht="18.75" customHeight="1">
      <c r="A30" s="9">
        <v>23</v>
      </c>
      <c r="B30" s="21"/>
      <c r="C30" s="36"/>
      <c r="D30" s="43" t="s">
        <v>7</v>
      </c>
      <c r="E30" s="44"/>
    </row>
    <row r="31" spans="1:5" ht="18.75" customHeight="1">
      <c r="A31" s="9">
        <v>24</v>
      </c>
      <c r="B31" s="21"/>
      <c r="C31" s="36"/>
      <c r="D31" s="45" t="s">
        <v>26</v>
      </c>
      <c r="E31" s="78" t="e">
        <f>E28/E30</f>
        <v>#DIV/0!</v>
      </c>
    </row>
    <row r="32" spans="1:5" ht="18.75" customHeight="1" thickBot="1">
      <c r="A32" s="9">
        <v>25</v>
      </c>
      <c r="B32" s="21"/>
      <c r="C32" s="36"/>
      <c r="D32" s="46" t="s">
        <v>16</v>
      </c>
      <c r="E32" s="47"/>
    </row>
    <row r="33" spans="1:5" ht="18.75" customHeight="1">
      <c r="A33" s="9">
        <v>26</v>
      </c>
      <c r="B33" s="21"/>
      <c r="C33" s="36"/>
      <c r="D33" s="48"/>
      <c r="E33" s="49"/>
    </row>
    <row r="34" spans="1:5" ht="18.75" customHeight="1">
      <c r="A34" s="9">
        <v>27</v>
      </c>
      <c r="B34" s="21"/>
      <c r="C34" s="36"/>
      <c r="D34" s="9"/>
      <c r="E34" s="50"/>
    </row>
    <row r="35" spans="1:5" ht="18.75" customHeight="1" thickBot="1">
      <c r="A35" s="9"/>
      <c r="B35" s="39" t="s">
        <v>4</v>
      </c>
      <c r="C35" s="71">
        <f>SUM(C28:C34)</f>
        <v>0</v>
      </c>
      <c r="D35" s="9"/>
      <c r="E35" s="9"/>
    </row>
    <row r="36" spans="1:5" ht="22.5" customHeight="1" thickBot="1">
      <c r="A36" s="9"/>
      <c r="B36" s="95" t="s">
        <v>12</v>
      </c>
      <c r="C36" s="96"/>
      <c r="D36" s="51" t="s">
        <v>8</v>
      </c>
      <c r="E36" s="13" t="s">
        <v>2</v>
      </c>
    </row>
    <row r="37" spans="1:5" ht="18.75" customHeight="1">
      <c r="A37" s="9">
        <v>28</v>
      </c>
      <c r="B37" s="8"/>
      <c r="C37" s="18"/>
      <c r="D37" s="52" t="s">
        <v>28</v>
      </c>
      <c r="E37" s="74">
        <f>E18</f>
        <v>0</v>
      </c>
    </row>
    <row r="38" spans="1:5" ht="18.75" customHeight="1">
      <c r="A38" s="9">
        <v>29</v>
      </c>
      <c r="B38" s="21"/>
      <c r="C38" s="42"/>
      <c r="D38" s="53" t="s">
        <v>29</v>
      </c>
      <c r="E38" s="75">
        <f>E28</f>
        <v>0</v>
      </c>
    </row>
    <row r="39" spans="1:5" ht="18.75" customHeight="1">
      <c r="A39" s="9">
        <v>30</v>
      </c>
      <c r="B39" s="21"/>
      <c r="C39" s="42"/>
      <c r="D39" s="54" t="s">
        <v>3</v>
      </c>
      <c r="E39" s="76">
        <f>E37+E38</f>
        <v>0</v>
      </c>
    </row>
    <row r="40" spans="1:5" ht="18.75" customHeight="1">
      <c r="A40" s="9">
        <v>31</v>
      </c>
      <c r="B40" s="21"/>
      <c r="C40" s="55"/>
      <c r="D40" s="53"/>
      <c r="E40" s="56"/>
    </row>
    <row r="41" spans="1:5" ht="18.75" customHeight="1">
      <c r="A41" s="9">
        <v>32</v>
      </c>
      <c r="B41" s="21"/>
      <c r="C41" s="42"/>
      <c r="D41" s="53" t="s">
        <v>9</v>
      </c>
      <c r="E41" s="75">
        <f>C44</f>
        <v>0</v>
      </c>
    </row>
    <row r="42" spans="1:5" ht="18.75" customHeight="1">
      <c r="A42" s="9">
        <v>33</v>
      </c>
      <c r="B42" s="57"/>
      <c r="C42" s="42"/>
      <c r="D42" s="54"/>
      <c r="E42" s="36"/>
    </row>
    <row r="43" spans="1:5" ht="18.75" customHeight="1">
      <c r="A43" s="9"/>
      <c r="B43" s="58" t="s">
        <v>4</v>
      </c>
      <c r="C43" s="72">
        <f>SUM(C37:C42)</f>
        <v>0</v>
      </c>
      <c r="D43" s="53"/>
      <c r="E43" s="56"/>
    </row>
    <row r="44" spans="1:5" ht="18.75" customHeight="1" thickBot="1">
      <c r="A44" s="9"/>
      <c r="B44" s="59" t="s">
        <v>13</v>
      </c>
      <c r="C44" s="73">
        <f>C17+C26+C35+C43</f>
        <v>0</v>
      </c>
      <c r="D44" s="60" t="s">
        <v>34</v>
      </c>
      <c r="E44" s="77">
        <f>E39-E41</f>
        <v>0</v>
      </c>
    </row>
    <row r="45" spans="1:5" ht="15.75">
      <c r="A45" s="9"/>
      <c r="B45" s="61"/>
      <c r="C45" s="38"/>
      <c r="D45" s="62"/>
      <c r="E45" s="63"/>
    </row>
    <row r="46" spans="1:5" ht="16.5" thickBot="1">
      <c r="A46" s="9"/>
      <c r="B46" s="61"/>
      <c r="C46" s="38"/>
      <c r="D46" s="34"/>
      <c r="E46" s="64"/>
    </row>
    <row r="47" spans="1:5" ht="19.5" customHeight="1">
      <c r="A47" s="9"/>
      <c r="B47" s="82" t="s">
        <v>33</v>
      </c>
      <c r="C47" s="83"/>
      <c r="D47" s="102" t="s">
        <v>30</v>
      </c>
      <c r="E47" s="103"/>
    </row>
    <row r="48" spans="1:5" ht="22.5" customHeight="1">
      <c r="A48" s="9"/>
      <c r="B48" s="86"/>
      <c r="C48" s="87"/>
      <c r="D48" s="88">
        <f>E44</f>
        <v>0</v>
      </c>
      <c r="E48" s="89"/>
    </row>
    <row r="49" spans="1:5" ht="19.5" customHeight="1">
      <c r="A49" s="9"/>
      <c r="B49" s="90" t="s">
        <v>31</v>
      </c>
      <c r="C49" s="91"/>
      <c r="D49" s="104" t="s">
        <v>35</v>
      </c>
      <c r="E49" s="105"/>
    </row>
    <row r="50" spans="1:5" ht="22.5" customHeight="1">
      <c r="A50" s="9"/>
      <c r="B50" s="84" t="e">
        <f>E30/B48</f>
        <v>#DIV/0!</v>
      </c>
      <c r="C50" s="85"/>
      <c r="D50" s="97">
        <f>D48+April!D50</f>
        <v>0</v>
      </c>
      <c r="E50" s="98"/>
    </row>
    <row r="51" spans="1:5" ht="19.5" customHeight="1">
      <c r="A51" s="9"/>
      <c r="B51" s="65"/>
      <c r="C51" s="66"/>
      <c r="D51" s="106" t="s">
        <v>32</v>
      </c>
      <c r="E51" s="107"/>
    </row>
    <row r="52" spans="1:5" ht="22.5" customHeight="1" thickBot="1">
      <c r="A52" s="9"/>
      <c r="B52" s="67"/>
      <c r="C52" s="68"/>
      <c r="D52" s="99">
        <f>(D50/5)*12</f>
        <v>0</v>
      </c>
      <c r="E52" s="100"/>
    </row>
    <row r="53" spans="1:5" ht="15" customHeight="1">
      <c r="A53" s="9"/>
      <c r="B53" s="64"/>
      <c r="C53" s="38"/>
      <c r="D53" s="80"/>
      <c r="E53" s="81"/>
    </row>
    <row r="55" ht="12.75">
      <c r="B55" s="6"/>
    </row>
    <row r="56" spans="2:5" ht="12.75" customHeight="1">
      <c r="B56" s="7"/>
      <c r="C56" s="7"/>
      <c r="D56" s="7"/>
      <c r="E56" s="7"/>
    </row>
    <row r="68" ht="12.75">
      <c r="B68" s="2"/>
    </row>
    <row r="70" ht="12.75">
      <c r="B70" s="2" t="s">
        <v>15</v>
      </c>
    </row>
    <row r="74" ht="12.75">
      <c r="D74" s="2"/>
    </row>
    <row r="75" ht="12.75">
      <c r="D75" s="2"/>
    </row>
  </sheetData>
  <sheetProtection sheet="1"/>
  <mergeCells count="18">
    <mergeCell ref="B50:C50"/>
    <mergeCell ref="D50:E50"/>
    <mergeCell ref="D51:E51"/>
    <mergeCell ref="D52:E52"/>
    <mergeCell ref="B36:C36"/>
    <mergeCell ref="B47:C47"/>
    <mergeCell ref="D47:E47"/>
    <mergeCell ref="B48:C48"/>
    <mergeCell ref="D48:E48"/>
    <mergeCell ref="B49:C49"/>
    <mergeCell ref="D49:E49"/>
    <mergeCell ref="B1:E1"/>
    <mergeCell ref="D2:E2"/>
    <mergeCell ref="B4:C4"/>
    <mergeCell ref="B18:C18"/>
    <mergeCell ref="B27:C27"/>
    <mergeCell ref="D28:D29"/>
    <mergeCell ref="E28:E29"/>
  </mergeCells>
  <printOptions/>
  <pageMargins left="0.7" right="0.7" top="0.75" bottom="0.75" header="0.3" footer="0.3"/>
  <pageSetup fitToHeight="1" fitToWidth="1" horizontalDpi="600" verticalDpi="600" orientation="portrait" paperSize="5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B1" sqref="B1:E1"/>
    </sheetView>
  </sheetViews>
  <sheetFormatPr defaultColWidth="9.140625" defaultRowHeight="12.75"/>
  <cols>
    <col min="1" max="1" width="3.00390625" style="3" bestFit="1" customWidth="1"/>
    <col min="2" max="2" width="36.7109375" style="3" customWidth="1"/>
    <col min="3" max="3" width="20.28125" style="3" customWidth="1"/>
    <col min="4" max="4" width="36.7109375" style="3" customWidth="1"/>
    <col min="5" max="5" width="26.7109375" style="3" bestFit="1" customWidth="1"/>
    <col min="6" max="16384" width="9.140625" style="3" customWidth="1"/>
  </cols>
  <sheetData>
    <row r="1" spans="1:5" ht="32.25" customHeight="1" thickBot="1">
      <c r="A1" s="9"/>
      <c r="B1" s="92" t="s">
        <v>20</v>
      </c>
      <c r="C1" s="93"/>
      <c r="D1" s="93"/>
      <c r="E1" s="94"/>
    </row>
    <row r="2" spans="1:5" ht="24.75" customHeight="1" thickBot="1">
      <c r="A2" s="10"/>
      <c r="B2" s="11" t="s">
        <v>41</v>
      </c>
      <c r="C2" s="11" t="s">
        <v>6</v>
      </c>
      <c r="D2" s="101" t="s">
        <v>27</v>
      </c>
      <c r="E2" s="101"/>
    </row>
    <row r="3" spans="1:5" ht="22.5" customHeight="1" thickBot="1">
      <c r="A3" s="9"/>
      <c r="B3" s="12" t="s">
        <v>0</v>
      </c>
      <c r="C3" s="13" t="s">
        <v>5</v>
      </c>
      <c r="D3" s="14" t="s">
        <v>14</v>
      </c>
      <c r="E3" s="15" t="s">
        <v>22</v>
      </c>
    </row>
    <row r="4" spans="1:5" ht="18.75" customHeight="1" thickBot="1">
      <c r="A4" s="9"/>
      <c r="B4" s="95" t="s">
        <v>1</v>
      </c>
      <c r="C4" s="96"/>
      <c r="D4" s="16" t="s">
        <v>24</v>
      </c>
      <c r="E4" s="17"/>
    </row>
    <row r="5" spans="1:5" ht="18.75" customHeight="1">
      <c r="A5" s="9">
        <v>1</v>
      </c>
      <c r="B5" s="8"/>
      <c r="C5" s="18"/>
      <c r="D5" s="19" t="s">
        <v>25</v>
      </c>
      <c r="E5" s="20"/>
    </row>
    <row r="6" spans="1:5" ht="18.75" customHeight="1">
      <c r="A6" s="9">
        <v>2</v>
      </c>
      <c r="B6" s="21"/>
      <c r="C6" s="22"/>
      <c r="D6" s="19" t="s">
        <v>21</v>
      </c>
      <c r="E6" s="20"/>
    </row>
    <row r="7" spans="1:5" ht="18.75" customHeight="1">
      <c r="A7" s="9">
        <v>3</v>
      </c>
      <c r="B7" s="21"/>
      <c r="C7" s="22"/>
      <c r="D7" s="23"/>
      <c r="E7" s="20"/>
    </row>
    <row r="8" spans="1:5" ht="18.75" customHeight="1">
      <c r="A8" s="9">
        <v>4</v>
      </c>
      <c r="B8" s="21"/>
      <c r="C8" s="22"/>
      <c r="D8" s="23"/>
      <c r="E8" s="20"/>
    </row>
    <row r="9" spans="1:5" ht="18.75" customHeight="1">
      <c r="A9" s="9">
        <v>5</v>
      </c>
      <c r="B9" s="21"/>
      <c r="C9" s="22"/>
      <c r="D9" s="23"/>
      <c r="E9" s="20"/>
    </row>
    <row r="10" spans="1:8" ht="18.75" customHeight="1">
      <c r="A10" s="9">
        <v>6</v>
      </c>
      <c r="B10" s="21"/>
      <c r="C10" s="22"/>
      <c r="D10" s="23"/>
      <c r="E10" s="20"/>
      <c r="H10" s="2"/>
    </row>
    <row r="11" spans="1:5" ht="18.75" customHeight="1">
      <c r="A11" s="9">
        <v>7</v>
      </c>
      <c r="B11" s="21"/>
      <c r="C11" s="22"/>
      <c r="D11" s="24"/>
      <c r="E11" s="20"/>
    </row>
    <row r="12" spans="1:5" ht="18.75" customHeight="1">
      <c r="A12" s="9">
        <v>8</v>
      </c>
      <c r="B12" s="21"/>
      <c r="C12" s="22"/>
      <c r="D12" s="25"/>
      <c r="E12" s="20"/>
    </row>
    <row r="13" spans="1:5" ht="18.75" customHeight="1">
      <c r="A13" s="9">
        <v>9</v>
      </c>
      <c r="B13" s="21"/>
      <c r="C13" s="22"/>
      <c r="D13" s="26"/>
      <c r="E13" s="20"/>
    </row>
    <row r="14" spans="1:5" ht="18.75" customHeight="1">
      <c r="A14" s="9">
        <v>10</v>
      </c>
      <c r="B14" s="21"/>
      <c r="C14" s="22"/>
      <c r="D14" s="23"/>
      <c r="E14" s="20"/>
    </row>
    <row r="15" spans="1:5" ht="18.75" customHeight="1">
      <c r="A15" s="9">
        <v>11</v>
      </c>
      <c r="B15" s="21"/>
      <c r="C15" s="22"/>
      <c r="D15" s="23"/>
      <c r="E15" s="27"/>
    </row>
    <row r="16" spans="1:5" ht="18.75" customHeight="1">
      <c r="A16" s="9">
        <v>12</v>
      </c>
      <c r="B16" s="21"/>
      <c r="C16" s="22"/>
      <c r="D16" s="28"/>
      <c r="E16" s="20"/>
    </row>
    <row r="17" spans="1:5" ht="18.75" customHeight="1" thickBot="1">
      <c r="A17" s="9"/>
      <c r="B17" s="29" t="s">
        <v>4</v>
      </c>
      <c r="C17" s="69">
        <f>SUM(C5:C16)</f>
        <v>0</v>
      </c>
      <c r="D17" s="30"/>
      <c r="E17" s="31"/>
    </row>
    <row r="18" spans="1:5" ht="22.5" customHeight="1" thickBot="1">
      <c r="A18" s="9"/>
      <c r="B18" s="95" t="s">
        <v>10</v>
      </c>
      <c r="C18" s="96"/>
      <c r="D18" s="32" t="s">
        <v>23</v>
      </c>
      <c r="E18" s="70">
        <f>SUM(E4:E17)</f>
        <v>0</v>
      </c>
    </row>
    <row r="19" spans="1:5" ht="18.75" customHeight="1">
      <c r="A19" s="9">
        <v>13</v>
      </c>
      <c r="B19" s="8"/>
      <c r="C19" s="33"/>
      <c r="D19" s="34"/>
      <c r="E19" s="35"/>
    </row>
    <row r="20" spans="1:5" ht="18.75" customHeight="1">
      <c r="A20" s="9">
        <v>14</v>
      </c>
      <c r="B20" s="21"/>
      <c r="C20" s="33"/>
      <c r="D20" s="34"/>
      <c r="E20" s="35"/>
    </row>
    <row r="21" spans="1:5" ht="18.75" customHeight="1">
      <c r="A21" s="9">
        <v>15</v>
      </c>
      <c r="B21" s="21"/>
      <c r="C21" s="36"/>
      <c r="D21" s="34"/>
      <c r="E21" s="35"/>
    </row>
    <row r="22" spans="1:5" ht="18.75" customHeight="1">
      <c r="A22" s="9">
        <v>16</v>
      </c>
      <c r="B22" s="21"/>
      <c r="C22" s="36"/>
      <c r="D22" s="34"/>
      <c r="E22" s="37"/>
    </row>
    <row r="23" spans="1:5" ht="18.75" customHeight="1">
      <c r="A23" s="9">
        <v>17</v>
      </c>
      <c r="B23" s="21"/>
      <c r="C23" s="36"/>
      <c r="D23" s="34"/>
      <c r="E23" s="38"/>
    </row>
    <row r="24" spans="1:5" ht="18.75" customHeight="1">
      <c r="A24" s="9">
        <v>18</v>
      </c>
      <c r="B24" s="21"/>
      <c r="C24" s="36"/>
      <c r="D24" s="9"/>
      <c r="E24" s="9"/>
    </row>
    <row r="25" spans="1:5" ht="18.75" customHeight="1">
      <c r="A25" s="9">
        <v>19</v>
      </c>
      <c r="B25" s="21"/>
      <c r="C25" s="36"/>
      <c r="D25" s="9"/>
      <c r="E25" s="9"/>
    </row>
    <row r="26" spans="1:5" ht="18.75" customHeight="1" thickBot="1">
      <c r="A26" s="9"/>
      <c r="B26" s="39" t="s">
        <v>4</v>
      </c>
      <c r="C26" s="71">
        <f>SUM(C19:C25)</f>
        <v>0</v>
      </c>
      <c r="D26" s="9"/>
      <c r="E26" s="9"/>
    </row>
    <row r="27" spans="1:5" ht="22.5" customHeight="1" thickBot="1">
      <c r="A27" s="9"/>
      <c r="B27" s="95" t="s">
        <v>11</v>
      </c>
      <c r="C27" s="96"/>
      <c r="D27" s="40" t="s">
        <v>18</v>
      </c>
      <c r="E27" s="41" t="s">
        <v>19</v>
      </c>
    </row>
    <row r="28" spans="1:5" ht="18.75" customHeight="1">
      <c r="A28" s="9">
        <v>20</v>
      </c>
      <c r="B28" s="8"/>
      <c r="C28" s="33"/>
      <c r="D28" s="110" t="s">
        <v>17</v>
      </c>
      <c r="E28" s="108"/>
    </row>
    <row r="29" spans="1:5" ht="18.75" customHeight="1">
      <c r="A29" s="9">
        <v>22</v>
      </c>
      <c r="B29" s="21"/>
      <c r="C29" s="36"/>
      <c r="D29" s="111"/>
      <c r="E29" s="109"/>
    </row>
    <row r="30" spans="1:5" ht="18.75" customHeight="1">
      <c r="A30" s="9">
        <v>23</v>
      </c>
      <c r="B30" s="21"/>
      <c r="C30" s="36"/>
      <c r="D30" s="43" t="s">
        <v>7</v>
      </c>
      <c r="E30" s="44"/>
    </row>
    <row r="31" spans="1:5" ht="18.75" customHeight="1">
      <c r="A31" s="9">
        <v>24</v>
      </c>
      <c r="B31" s="21"/>
      <c r="C31" s="36"/>
      <c r="D31" s="45" t="s">
        <v>26</v>
      </c>
      <c r="E31" s="78" t="e">
        <f>E28/E30</f>
        <v>#DIV/0!</v>
      </c>
    </row>
    <row r="32" spans="1:5" ht="18.75" customHeight="1" thickBot="1">
      <c r="A32" s="9">
        <v>25</v>
      </c>
      <c r="B32" s="21"/>
      <c r="C32" s="36"/>
      <c r="D32" s="46" t="s">
        <v>16</v>
      </c>
      <c r="E32" s="47"/>
    </row>
    <row r="33" spans="1:5" ht="18.75" customHeight="1">
      <c r="A33" s="9">
        <v>26</v>
      </c>
      <c r="B33" s="21"/>
      <c r="C33" s="36"/>
      <c r="D33" s="48"/>
      <c r="E33" s="49"/>
    </row>
    <row r="34" spans="1:5" ht="18.75" customHeight="1">
      <c r="A34" s="9">
        <v>27</v>
      </c>
      <c r="B34" s="21"/>
      <c r="C34" s="36"/>
      <c r="D34" s="9"/>
      <c r="E34" s="50"/>
    </row>
    <row r="35" spans="1:5" ht="18.75" customHeight="1" thickBot="1">
      <c r="A35" s="9"/>
      <c r="B35" s="39" t="s">
        <v>4</v>
      </c>
      <c r="C35" s="71">
        <f>SUM(C28:C34)</f>
        <v>0</v>
      </c>
      <c r="D35" s="9"/>
      <c r="E35" s="9"/>
    </row>
    <row r="36" spans="1:5" ht="22.5" customHeight="1" thickBot="1">
      <c r="A36" s="9"/>
      <c r="B36" s="95" t="s">
        <v>12</v>
      </c>
      <c r="C36" s="96"/>
      <c r="D36" s="51" t="s">
        <v>8</v>
      </c>
      <c r="E36" s="13" t="s">
        <v>2</v>
      </c>
    </row>
    <row r="37" spans="1:5" ht="18.75" customHeight="1">
      <c r="A37" s="9">
        <v>28</v>
      </c>
      <c r="B37" s="8"/>
      <c r="C37" s="18"/>
      <c r="D37" s="52" t="s">
        <v>28</v>
      </c>
      <c r="E37" s="74">
        <f>E18</f>
        <v>0</v>
      </c>
    </row>
    <row r="38" spans="1:5" ht="18.75" customHeight="1">
      <c r="A38" s="9">
        <v>29</v>
      </c>
      <c r="B38" s="21"/>
      <c r="C38" s="42"/>
      <c r="D38" s="53" t="s">
        <v>29</v>
      </c>
      <c r="E38" s="75">
        <f>E28</f>
        <v>0</v>
      </c>
    </row>
    <row r="39" spans="1:5" ht="18.75" customHeight="1">
      <c r="A39" s="9">
        <v>30</v>
      </c>
      <c r="B39" s="21"/>
      <c r="C39" s="42"/>
      <c r="D39" s="54" t="s">
        <v>3</v>
      </c>
      <c r="E39" s="76">
        <f>E37+E38</f>
        <v>0</v>
      </c>
    </row>
    <row r="40" spans="1:5" ht="18.75" customHeight="1">
      <c r="A40" s="9">
        <v>31</v>
      </c>
      <c r="B40" s="21"/>
      <c r="C40" s="55"/>
      <c r="D40" s="53"/>
      <c r="E40" s="56"/>
    </row>
    <row r="41" spans="1:5" ht="18.75" customHeight="1">
      <c r="A41" s="9">
        <v>32</v>
      </c>
      <c r="B41" s="21"/>
      <c r="C41" s="42"/>
      <c r="D41" s="53" t="s">
        <v>9</v>
      </c>
      <c r="E41" s="75">
        <f>C44</f>
        <v>0</v>
      </c>
    </row>
    <row r="42" spans="1:5" ht="18.75" customHeight="1">
      <c r="A42" s="9">
        <v>33</v>
      </c>
      <c r="B42" s="57"/>
      <c r="C42" s="42"/>
      <c r="D42" s="54"/>
      <c r="E42" s="36"/>
    </row>
    <row r="43" spans="1:5" ht="18.75" customHeight="1">
      <c r="A43" s="9"/>
      <c r="B43" s="58" t="s">
        <v>4</v>
      </c>
      <c r="C43" s="72">
        <f>SUM(C37:C42)</f>
        <v>0</v>
      </c>
      <c r="D43" s="53"/>
      <c r="E43" s="56"/>
    </row>
    <row r="44" spans="1:5" ht="18.75" customHeight="1" thickBot="1">
      <c r="A44" s="9"/>
      <c r="B44" s="59" t="s">
        <v>13</v>
      </c>
      <c r="C44" s="73">
        <f>C17+C26+C35+C43</f>
        <v>0</v>
      </c>
      <c r="D44" s="60" t="s">
        <v>34</v>
      </c>
      <c r="E44" s="77">
        <f>E39-E41</f>
        <v>0</v>
      </c>
    </row>
    <row r="45" spans="1:5" ht="15.75">
      <c r="A45" s="9"/>
      <c r="B45" s="61"/>
      <c r="C45" s="38"/>
      <c r="D45" s="62"/>
      <c r="E45" s="63"/>
    </row>
    <row r="46" spans="1:5" ht="16.5" thickBot="1">
      <c r="A46" s="9"/>
      <c r="B46" s="61"/>
      <c r="C46" s="38"/>
      <c r="D46" s="34"/>
      <c r="E46" s="64"/>
    </row>
    <row r="47" spans="1:5" ht="19.5" customHeight="1">
      <c r="A47" s="9"/>
      <c r="B47" s="82" t="s">
        <v>33</v>
      </c>
      <c r="C47" s="83"/>
      <c r="D47" s="102" t="s">
        <v>30</v>
      </c>
      <c r="E47" s="103"/>
    </row>
    <row r="48" spans="1:5" ht="22.5" customHeight="1">
      <c r="A48" s="9"/>
      <c r="B48" s="86"/>
      <c r="C48" s="87"/>
      <c r="D48" s="88">
        <f>E44</f>
        <v>0</v>
      </c>
      <c r="E48" s="89"/>
    </row>
    <row r="49" spans="1:5" ht="19.5" customHeight="1">
      <c r="A49" s="9"/>
      <c r="B49" s="90" t="s">
        <v>31</v>
      </c>
      <c r="C49" s="91"/>
      <c r="D49" s="104" t="s">
        <v>35</v>
      </c>
      <c r="E49" s="105"/>
    </row>
    <row r="50" spans="1:5" ht="22.5" customHeight="1">
      <c r="A50" s="9"/>
      <c r="B50" s="84" t="e">
        <f>E30/B48</f>
        <v>#DIV/0!</v>
      </c>
      <c r="C50" s="85"/>
      <c r="D50" s="97">
        <f>D48+May!D50</f>
        <v>0</v>
      </c>
      <c r="E50" s="98"/>
    </row>
    <row r="51" spans="1:5" ht="19.5" customHeight="1">
      <c r="A51" s="9"/>
      <c r="B51" s="65"/>
      <c r="C51" s="66"/>
      <c r="D51" s="106" t="s">
        <v>32</v>
      </c>
      <c r="E51" s="107"/>
    </row>
    <row r="52" spans="1:5" ht="22.5" customHeight="1" thickBot="1">
      <c r="A52" s="9"/>
      <c r="B52" s="67"/>
      <c r="C52" s="68"/>
      <c r="D52" s="99">
        <f>(D50/6)*12</f>
        <v>0</v>
      </c>
      <c r="E52" s="100"/>
    </row>
    <row r="53" spans="1:5" ht="15" customHeight="1">
      <c r="A53" s="9"/>
      <c r="B53" s="64"/>
      <c r="C53" s="38"/>
      <c r="D53" s="80"/>
      <c r="E53" s="81"/>
    </row>
    <row r="55" ht="12.75">
      <c r="B55" s="6"/>
    </row>
    <row r="56" spans="2:5" ht="12.75" customHeight="1">
      <c r="B56" s="7"/>
      <c r="C56" s="7"/>
      <c r="D56" s="7"/>
      <c r="E56" s="7"/>
    </row>
    <row r="68" ht="12.75">
      <c r="B68" s="2"/>
    </row>
    <row r="70" ht="12.75">
      <c r="B70" s="2" t="s">
        <v>15</v>
      </c>
    </row>
    <row r="74" ht="12.75">
      <c r="D74" s="2"/>
    </row>
    <row r="75" ht="12.75">
      <c r="D75" s="2"/>
    </row>
  </sheetData>
  <sheetProtection sheet="1"/>
  <mergeCells count="18">
    <mergeCell ref="B50:C50"/>
    <mergeCell ref="D50:E50"/>
    <mergeCell ref="D51:E51"/>
    <mergeCell ref="D52:E52"/>
    <mergeCell ref="B36:C36"/>
    <mergeCell ref="B47:C47"/>
    <mergeCell ref="D47:E47"/>
    <mergeCell ref="B48:C48"/>
    <mergeCell ref="D48:E48"/>
    <mergeCell ref="B49:C49"/>
    <mergeCell ref="D49:E49"/>
    <mergeCell ref="B1:E1"/>
    <mergeCell ref="D2:E2"/>
    <mergeCell ref="B4:C4"/>
    <mergeCell ref="B18:C18"/>
    <mergeCell ref="B27:C27"/>
    <mergeCell ref="D28:D29"/>
    <mergeCell ref="E28:E29"/>
  </mergeCells>
  <printOptions/>
  <pageMargins left="0.7" right="0.7" top="0.75" bottom="0.75" header="0.3" footer="0.3"/>
  <pageSetup fitToHeight="1" fitToWidth="1" horizontalDpi="600" verticalDpi="600" orientation="portrait" paperSize="5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B1" sqref="B1:E1"/>
    </sheetView>
  </sheetViews>
  <sheetFormatPr defaultColWidth="9.140625" defaultRowHeight="12.75"/>
  <cols>
    <col min="1" max="1" width="3.00390625" style="3" bestFit="1" customWidth="1"/>
    <col min="2" max="2" width="36.7109375" style="3" customWidth="1"/>
    <col min="3" max="3" width="20.28125" style="3" customWidth="1"/>
    <col min="4" max="4" width="36.7109375" style="3" customWidth="1"/>
    <col min="5" max="5" width="26.7109375" style="3" bestFit="1" customWidth="1"/>
    <col min="6" max="16384" width="9.140625" style="3" customWidth="1"/>
  </cols>
  <sheetData>
    <row r="1" spans="1:5" ht="32.25" customHeight="1" thickBot="1">
      <c r="A1" s="9"/>
      <c r="B1" s="92" t="s">
        <v>20</v>
      </c>
      <c r="C1" s="93"/>
      <c r="D1" s="93"/>
      <c r="E1" s="94"/>
    </row>
    <row r="2" spans="1:5" ht="24.75" customHeight="1" thickBot="1">
      <c r="A2" s="10"/>
      <c r="B2" s="11" t="s">
        <v>42</v>
      </c>
      <c r="C2" s="11" t="s">
        <v>6</v>
      </c>
      <c r="D2" s="101" t="s">
        <v>27</v>
      </c>
      <c r="E2" s="101"/>
    </row>
    <row r="3" spans="1:5" ht="22.5" customHeight="1" thickBot="1">
      <c r="A3" s="9"/>
      <c r="B3" s="12" t="s">
        <v>0</v>
      </c>
      <c r="C3" s="13" t="s">
        <v>5</v>
      </c>
      <c r="D3" s="14" t="s">
        <v>14</v>
      </c>
      <c r="E3" s="15" t="s">
        <v>22</v>
      </c>
    </row>
    <row r="4" spans="1:5" ht="18.75" customHeight="1" thickBot="1">
      <c r="A4" s="9"/>
      <c r="B4" s="95" t="s">
        <v>1</v>
      </c>
      <c r="C4" s="96"/>
      <c r="D4" s="16" t="s">
        <v>24</v>
      </c>
      <c r="E4" s="17"/>
    </row>
    <row r="5" spans="1:5" ht="18.75" customHeight="1">
      <c r="A5" s="9">
        <v>1</v>
      </c>
      <c r="B5" s="8"/>
      <c r="C5" s="18"/>
      <c r="D5" s="19" t="s">
        <v>25</v>
      </c>
      <c r="E5" s="20"/>
    </row>
    <row r="6" spans="1:5" ht="18.75" customHeight="1">
      <c r="A6" s="9">
        <v>2</v>
      </c>
      <c r="B6" s="21"/>
      <c r="C6" s="22"/>
      <c r="D6" s="19" t="s">
        <v>21</v>
      </c>
      <c r="E6" s="20"/>
    </row>
    <row r="7" spans="1:5" ht="18.75" customHeight="1">
      <c r="A7" s="9">
        <v>3</v>
      </c>
      <c r="B7" s="21"/>
      <c r="C7" s="22"/>
      <c r="D7" s="23"/>
      <c r="E7" s="20"/>
    </row>
    <row r="8" spans="1:5" ht="18.75" customHeight="1">
      <c r="A8" s="9">
        <v>4</v>
      </c>
      <c r="B8" s="21"/>
      <c r="C8" s="22"/>
      <c r="D8" s="23"/>
      <c r="E8" s="20"/>
    </row>
    <row r="9" spans="1:5" ht="18.75" customHeight="1">
      <c r="A9" s="9">
        <v>5</v>
      </c>
      <c r="B9" s="21"/>
      <c r="C9" s="22"/>
      <c r="D9" s="23"/>
      <c r="E9" s="20"/>
    </row>
    <row r="10" spans="1:8" ht="18.75" customHeight="1">
      <c r="A10" s="9">
        <v>6</v>
      </c>
      <c r="B10" s="21"/>
      <c r="C10" s="22"/>
      <c r="D10" s="23"/>
      <c r="E10" s="20"/>
      <c r="H10" s="2"/>
    </row>
    <row r="11" spans="1:5" ht="18.75" customHeight="1">
      <c r="A11" s="9">
        <v>7</v>
      </c>
      <c r="B11" s="21"/>
      <c r="C11" s="22"/>
      <c r="D11" s="24"/>
      <c r="E11" s="20"/>
    </row>
    <row r="12" spans="1:5" ht="18.75" customHeight="1">
      <c r="A12" s="9">
        <v>8</v>
      </c>
      <c r="B12" s="21"/>
      <c r="C12" s="22"/>
      <c r="D12" s="25"/>
      <c r="E12" s="20"/>
    </row>
    <row r="13" spans="1:5" ht="18.75" customHeight="1">
      <c r="A13" s="9">
        <v>9</v>
      </c>
      <c r="B13" s="21"/>
      <c r="C13" s="22"/>
      <c r="D13" s="26"/>
      <c r="E13" s="20"/>
    </row>
    <row r="14" spans="1:5" ht="18.75" customHeight="1">
      <c r="A14" s="9">
        <v>10</v>
      </c>
      <c r="B14" s="21"/>
      <c r="C14" s="22"/>
      <c r="D14" s="23"/>
      <c r="E14" s="20"/>
    </row>
    <row r="15" spans="1:5" ht="18.75" customHeight="1">
      <c r="A15" s="9">
        <v>11</v>
      </c>
      <c r="B15" s="21"/>
      <c r="C15" s="22"/>
      <c r="D15" s="23"/>
      <c r="E15" s="27"/>
    </row>
    <row r="16" spans="1:5" ht="18.75" customHeight="1">
      <c r="A16" s="9">
        <v>12</v>
      </c>
      <c r="B16" s="21"/>
      <c r="C16" s="22"/>
      <c r="D16" s="28"/>
      <c r="E16" s="20"/>
    </row>
    <row r="17" spans="1:5" ht="18.75" customHeight="1" thickBot="1">
      <c r="A17" s="9"/>
      <c r="B17" s="29" t="s">
        <v>4</v>
      </c>
      <c r="C17" s="69">
        <f>SUM(C5:C16)</f>
        <v>0</v>
      </c>
      <c r="D17" s="30"/>
      <c r="E17" s="31"/>
    </row>
    <row r="18" spans="1:5" ht="22.5" customHeight="1" thickBot="1">
      <c r="A18" s="9"/>
      <c r="B18" s="95" t="s">
        <v>10</v>
      </c>
      <c r="C18" s="96"/>
      <c r="D18" s="32" t="s">
        <v>23</v>
      </c>
      <c r="E18" s="70">
        <f>SUM(E4:E17)</f>
        <v>0</v>
      </c>
    </row>
    <row r="19" spans="1:5" ht="18.75" customHeight="1">
      <c r="A19" s="9">
        <v>13</v>
      </c>
      <c r="B19" s="8"/>
      <c r="C19" s="33"/>
      <c r="D19" s="34"/>
      <c r="E19" s="35"/>
    </row>
    <row r="20" spans="1:5" ht="18.75" customHeight="1">
      <c r="A20" s="9">
        <v>14</v>
      </c>
      <c r="B20" s="21"/>
      <c r="C20" s="33"/>
      <c r="D20" s="34"/>
      <c r="E20" s="35"/>
    </row>
    <row r="21" spans="1:5" ht="18.75" customHeight="1">
      <c r="A21" s="9">
        <v>15</v>
      </c>
      <c r="B21" s="21"/>
      <c r="C21" s="36"/>
      <c r="D21" s="34"/>
      <c r="E21" s="35"/>
    </row>
    <row r="22" spans="1:5" ht="18.75" customHeight="1">
      <c r="A22" s="9">
        <v>16</v>
      </c>
      <c r="B22" s="21"/>
      <c r="C22" s="36"/>
      <c r="D22" s="34"/>
      <c r="E22" s="37"/>
    </row>
    <row r="23" spans="1:5" ht="18.75" customHeight="1">
      <c r="A23" s="9">
        <v>17</v>
      </c>
      <c r="B23" s="21"/>
      <c r="C23" s="36"/>
      <c r="D23" s="34"/>
      <c r="E23" s="38"/>
    </row>
    <row r="24" spans="1:5" ht="18.75" customHeight="1">
      <c r="A24" s="9">
        <v>18</v>
      </c>
      <c r="B24" s="21"/>
      <c r="C24" s="36"/>
      <c r="D24" s="9"/>
      <c r="E24" s="9"/>
    </row>
    <row r="25" spans="1:5" ht="18.75" customHeight="1">
      <c r="A25" s="9">
        <v>19</v>
      </c>
      <c r="B25" s="21"/>
      <c r="C25" s="36"/>
      <c r="D25" s="9"/>
      <c r="E25" s="9"/>
    </row>
    <row r="26" spans="1:5" ht="18.75" customHeight="1" thickBot="1">
      <c r="A26" s="9"/>
      <c r="B26" s="39" t="s">
        <v>4</v>
      </c>
      <c r="C26" s="71">
        <f>SUM(C19:C25)</f>
        <v>0</v>
      </c>
      <c r="D26" s="9"/>
      <c r="E26" s="9"/>
    </row>
    <row r="27" spans="1:5" ht="22.5" customHeight="1" thickBot="1">
      <c r="A27" s="9"/>
      <c r="B27" s="95" t="s">
        <v>11</v>
      </c>
      <c r="C27" s="96"/>
      <c r="D27" s="40" t="s">
        <v>18</v>
      </c>
      <c r="E27" s="41" t="s">
        <v>19</v>
      </c>
    </row>
    <row r="28" spans="1:5" ht="18.75" customHeight="1">
      <c r="A28" s="9">
        <v>20</v>
      </c>
      <c r="B28" s="8"/>
      <c r="C28" s="33"/>
      <c r="D28" s="110" t="s">
        <v>17</v>
      </c>
      <c r="E28" s="108"/>
    </row>
    <row r="29" spans="1:5" ht="18.75" customHeight="1">
      <c r="A29" s="9">
        <v>22</v>
      </c>
      <c r="B29" s="21"/>
      <c r="C29" s="36"/>
      <c r="D29" s="111"/>
      <c r="E29" s="109"/>
    </row>
    <row r="30" spans="1:5" ht="18.75" customHeight="1">
      <c r="A30" s="9">
        <v>23</v>
      </c>
      <c r="B30" s="21"/>
      <c r="C30" s="36"/>
      <c r="D30" s="43" t="s">
        <v>7</v>
      </c>
      <c r="E30" s="44"/>
    </row>
    <row r="31" spans="1:5" ht="18.75" customHeight="1">
      <c r="A31" s="9">
        <v>24</v>
      </c>
      <c r="B31" s="21"/>
      <c r="C31" s="36"/>
      <c r="D31" s="45" t="s">
        <v>26</v>
      </c>
      <c r="E31" s="78" t="e">
        <f>E28/E30</f>
        <v>#DIV/0!</v>
      </c>
    </row>
    <row r="32" spans="1:5" ht="18.75" customHeight="1" thickBot="1">
      <c r="A32" s="9">
        <v>25</v>
      </c>
      <c r="B32" s="21"/>
      <c r="C32" s="36"/>
      <c r="D32" s="46" t="s">
        <v>16</v>
      </c>
      <c r="E32" s="47"/>
    </row>
    <row r="33" spans="1:5" ht="18.75" customHeight="1">
      <c r="A33" s="9">
        <v>26</v>
      </c>
      <c r="B33" s="21"/>
      <c r="C33" s="36"/>
      <c r="D33" s="48"/>
      <c r="E33" s="49"/>
    </row>
    <row r="34" spans="1:5" ht="18.75" customHeight="1">
      <c r="A34" s="9">
        <v>27</v>
      </c>
      <c r="B34" s="21"/>
      <c r="C34" s="36"/>
      <c r="D34" s="9"/>
      <c r="E34" s="50"/>
    </row>
    <row r="35" spans="1:5" ht="18.75" customHeight="1" thickBot="1">
      <c r="A35" s="9"/>
      <c r="B35" s="39" t="s">
        <v>4</v>
      </c>
      <c r="C35" s="71">
        <f>SUM(C28:C34)</f>
        <v>0</v>
      </c>
      <c r="D35" s="9"/>
      <c r="E35" s="9"/>
    </row>
    <row r="36" spans="1:5" ht="22.5" customHeight="1" thickBot="1">
      <c r="A36" s="9"/>
      <c r="B36" s="95" t="s">
        <v>12</v>
      </c>
      <c r="C36" s="96"/>
      <c r="D36" s="51" t="s">
        <v>8</v>
      </c>
      <c r="E36" s="13" t="s">
        <v>2</v>
      </c>
    </row>
    <row r="37" spans="1:5" ht="18.75" customHeight="1">
      <c r="A37" s="9">
        <v>28</v>
      </c>
      <c r="B37" s="8"/>
      <c r="C37" s="18"/>
      <c r="D37" s="52" t="s">
        <v>28</v>
      </c>
      <c r="E37" s="74">
        <f>E18</f>
        <v>0</v>
      </c>
    </row>
    <row r="38" spans="1:5" ht="18.75" customHeight="1">
      <c r="A38" s="9">
        <v>29</v>
      </c>
      <c r="B38" s="21"/>
      <c r="C38" s="42"/>
      <c r="D38" s="53" t="s">
        <v>29</v>
      </c>
      <c r="E38" s="75">
        <f>E28</f>
        <v>0</v>
      </c>
    </row>
    <row r="39" spans="1:5" ht="18.75" customHeight="1">
      <c r="A39" s="9">
        <v>30</v>
      </c>
      <c r="B39" s="21"/>
      <c r="C39" s="42"/>
      <c r="D39" s="54" t="s">
        <v>3</v>
      </c>
      <c r="E39" s="76">
        <f>E37+E38</f>
        <v>0</v>
      </c>
    </row>
    <row r="40" spans="1:5" ht="18.75" customHeight="1">
      <c r="A40" s="9">
        <v>31</v>
      </c>
      <c r="B40" s="21"/>
      <c r="C40" s="55"/>
      <c r="D40" s="53"/>
      <c r="E40" s="56"/>
    </row>
    <row r="41" spans="1:5" ht="18.75" customHeight="1">
      <c r="A41" s="9">
        <v>32</v>
      </c>
      <c r="B41" s="21"/>
      <c r="C41" s="42"/>
      <c r="D41" s="53" t="s">
        <v>9</v>
      </c>
      <c r="E41" s="75">
        <f>C44</f>
        <v>0</v>
      </c>
    </row>
    <row r="42" spans="1:5" ht="18.75" customHeight="1">
      <c r="A42" s="9">
        <v>33</v>
      </c>
      <c r="B42" s="57"/>
      <c r="C42" s="42"/>
      <c r="D42" s="54"/>
      <c r="E42" s="36"/>
    </row>
    <row r="43" spans="1:5" ht="18.75" customHeight="1">
      <c r="A43" s="9"/>
      <c r="B43" s="58" t="s">
        <v>4</v>
      </c>
      <c r="C43" s="72">
        <f>SUM(C37:C42)</f>
        <v>0</v>
      </c>
      <c r="D43" s="53"/>
      <c r="E43" s="56"/>
    </row>
    <row r="44" spans="1:5" ht="18.75" customHeight="1" thickBot="1">
      <c r="A44" s="9"/>
      <c r="B44" s="59" t="s">
        <v>13</v>
      </c>
      <c r="C44" s="73">
        <f>C17+C26+C35+C43</f>
        <v>0</v>
      </c>
      <c r="D44" s="60" t="s">
        <v>34</v>
      </c>
      <c r="E44" s="77">
        <f>E39-E41</f>
        <v>0</v>
      </c>
    </row>
    <row r="45" spans="1:5" ht="15.75">
      <c r="A45" s="9"/>
      <c r="B45" s="61"/>
      <c r="C45" s="38"/>
      <c r="D45" s="62"/>
      <c r="E45" s="63"/>
    </row>
    <row r="46" spans="1:5" ht="16.5" thickBot="1">
      <c r="A46" s="9"/>
      <c r="B46" s="61"/>
      <c r="C46" s="38"/>
      <c r="D46" s="34"/>
      <c r="E46" s="64"/>
    </row>
    <row r="47" spans="1:5" ht="19.5" customHeight="1">
      <c r="A47" s="9"/>
      <c r="B47" s="82" t="s">
        <v>33</v>
      </c>
      <c r="C47" s="83"/>
      <c r="D47" s="102" t="s">
        <v>30</v>
      </c>
      <c r="E47" s="103"/>
    </row>
    <row r="48" spans="1:5" ht="22.5" customHeight="1">
      <c r="A48" s="9"/>
      <c r="B48" s="86"/>
      <c r="C48" s="87"/>
      <c r="D48" s="88">
        <f>E44</f>
        <v>0</v>
      </c>
      <c r="E48" s="89"/>
    </row>
    <row r="49" spans="1:5" ht="19.5" customHeight="1">
      <c r="A49" s="9"/>
      <c r="B49" s="90" t="s">
        <v>31</v>
      </c>
      <c r="C49" s="91"/>
      <c r="D49" s="104" t="s">
        <v>35</v>
      </c>
      <c r="E49" s="105"/>
    </row>
    <row r="50" spans="1:5" ht="22.5" customHeight="1">
      <c r="A50" s="9"/>
      <c r="B50" s="84" t="e">
        <f>E30/B48</f>
        <v>#DIV/0!</v>
      </c>
      <c r="C50" s="85"/>
      <c r="D50" s="97">
        <f>D48+June!D50</f>
        <v>0</v>
      </c>
      <c r="E50" s="98"/>
    </row>
    <row r="51" spans="1:5" ht="19.5" customHeight="1">
      <c r="A51" s="9"/>
      <c r="B51" s="65"/>
      <c r="C51" s="66"/>
      <c r="D51" s="106" t="s">
        <v>32</v>
      </c>
      <c r="E51" s="107"/>
    </row>
    <row r="52" spans="1:5" ht="22.5" customHeight="1" thickBot="1">
      <c r="A52" s="9"/>
      <c r="B52" s="67"/>
      <c r="C52" s="68"/>
      <c r="D52" s="99">
        <f>(D50/7)*12</f>
        <v>0</v>
      </c>
      <c r="E52" s="100"/>
    </row>
    <row r="53" spans="1:5" ht="15" customHeight="1">
      <c r="A53" s="9"/>
      <c r="B53" s="64"/>
      <c r="C53" s="38"/>
      <c r="D53" s="80"/>
      <c r="E53" s="81"/>
    </row>
    <row r="55" ht="12.75">
      <c r="B55" s="6"/>
    </row>
    <row r="56" spans="2:5" ht="12.75" customHeight="1">
      <c r="B56" s="7"/>
      <c r="C56" s="7"/>
      <c r="D56" s="7"/>
      <c r="E56" s="7"/>
    </row>
    <row r="68" ht="12.75">
      <c r="B68" s="2"/>
    </row>
    <row r="70" ht="12.75">
      <c r="B70" s="2" t="s">
        <v>15</v>
      </c>
    </row>
    <row r="74" ht="12.75">
      <c r="D74" s="2"/>
    </row>
    <row r="75" ht="12.75">
      <c r="D75" s="2"/>
    </row>
  </sheetData>
  <sheetProtection sheet="1"/>
  <mergeCells count="18">
    <mergeCell ref="B50:C50"/>
    <mergeCell ref="D50:E50"/>
    <mergeCell ref="D51:E51"/>
    <mergeCell ref="D52:E52"/>
    <mergeCell ref="B36:C36"/>
    <mergeCell ref="B47:C47"/>
    <mergeCell ref="D47:E47"/>
    <mergeCell ref="B48:C48"/>
    <mergeCell ref="D48:E48"/>
    <mergeCell ref="B49:C49"/>
    <mergeCell ref="D49:E49"/>
    <mergeCell ref="B1:E1"/>
    <mergeCell ref="D2:E2"/>
    <mergeCell ref="B4:C4"/>
    <mergeCell ref="B18:C18"/>
    <mergeCell ref="B27:C27"/>
    <mergeCell ref="D28:D29"/>
    <mergeCell ref="E28:E29"/>
  </mergeCells>
  <printOptions/>
  <pageMargins left="0.7" right="0.7" top="0.75" bottom="0.75" header="0.3" footer="0.3"/>
  <pageSetup fitToHeight="1" fitToWidth="1" horizontalDpi="600" verticalDpi="600" orientation="portrait" paperSize="5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B1" sqref="B1:E1"/>
    </sheetView>
  </sheetViews>
  <sheetFormatPr defaultColWidth="9.140625" defaultRowHeight="12.75"/>
  <cols>
    <col min="1" max="1" width="3.00390625" style="3" bestFit="1" customWidth="1"/>
    <col min="2" max="2" width="36.7109375" style="3" customWidth="1"/>
    <col min="3" max="3" width="20.28125" style="3" customWidth="1"/>
    <col min="4" max="4" width="36.7109375" style="3" customWidth="1"/>
    <col min="5" max="5" width="26.7109375" style="3" bestFit="1" customWidth="1"/>
    <col min="6" max="16384" width="9.140625" style="3" customWidth="1"/>
  </cols>
  <sheetData>
    <row r="1" spans="1:5" ht="32.25" customHeight="1" thickBot="1">
      <c r="A1" s="9"/>
      <c r="B1" s="92" t="s">
        <v>20</v>
      </c>
      <c r="C1" s="93"/>
      <c r="D1" s="93"/>
      <c r="E1" s="94"/>
    </row>
    <row r="2" spans="1:5" ht="24.75" customHeight="1" thickBot="1">
      <c r="A2" s="10"/>
      <c r="B2" s="11" t="s">
        <v>43</v>
      </c>
      <c r="C2" s="11" t="s">
        <v>6</v>
      </c>
      <c r="D2" s="101" t="s">
        <v>27</v>
      </c>
      <c r="E2" s="101"/>
    </row>
    <row r="3" spans="1:5" ht="22.5" customHeight="1" thickBot="1">
      <c r="A3" s="9"/>
      <c r="B3" s="12" t="s">
        <v>0</v>
      </c>
      <c r="C3" s="13" t="s">
        <v>5</v>
      </c>
      <c r="D3" s="14" t="s">
        <v>14</v>
      </c>
      <c r="E3" s="15" t="s">
        <v>22</v>
      </c>
    </row>
    <row r="4" spans="1:5" ht="18.75" customHeight="1" thickBot="1">
      <c r="A4" s="9"/>
      <c r="B4" s="95" t="s">
        <v>1</v>
      </c>
      <c r="C4" s="96"/>
      <c r="D4" s="16" t="s">
        <v>24</v>
      </c>
      <c r="E4" s="17"/>
    </row>
    <row r="5" spans="1:5" ht="18.75" customHeight="1">
      <c r="A5" s="9">
        <v>1</v>
      </c>
      <c r="B5" s="8"/>
      <c r="C5" s="18"/>
      <c r="D5" s="19" t="s">
        <v>25</v>
      </c>
      <c r="E5" s="20"/>
    </row>
    <row r="6" spans="1:5" ht="18.75" customHeight="1">
      <c r="A6" s="9">
        <v>2</v>
      </c>
      <c r="B6" s="21"/>
      <c r="C6" s="22"/>
      <c r="D6" s="19" t="s">
        <v>21</v>
      </c>
      <c r="E6" s="20"/>
    </row>
    <row r="7" spans="1:5" ht="18.75" customHeight="1">
      <c r="A7" s="9">
        <v>3</v>
      </c>
      <c r="B7" s="21"/>
      <c r="C7" s="22"/>
      <c r="D7" s="23"/>
      <c r="E7" s="20"/>
    </row>
    <row r="8" spans="1:5" ht="18.75" customHeight="1">
      <c r="A8" s="9">
        <v>4</v>
      </c>
      <c r="B8" s="21"/>
      <c r="C8" s="22"/>
      <c r="D8" s="23"/>
      <c r="E8" s="20"/>
    </row>
    <row r="9" spans="1:5" ht="18.75" customHeight="1">
      <c r="A9" s="9">
        <v>5</v>
      </c>
      <c r="B9" s="21"/>
      <c r="C9" s="22"/>
      <c r="D9" s="23"/>
      <c r="E9" s="20"/>
    </row>
    <row r="10" spans="1:8" ht="18.75" customHeight="1">
      <c r="A10" s="9">
        <v>6</v>
      </c>
      <c r="B10" s="21"/>
      <c r="C10" s="22"/>
      <c r="D10" s="23"/>
      <c r="E10" s="20"/>
      <c r="H10" s="2"/>
    </row>
    <row r="11" spans="1:5" ht="18.75" customHeight="1">
      <c r="A11" s="9">
        <v>7</v>
      </c>
      <c r="B11" s="21"/>
      <c r="C11" s="22"/>
      <c r="D11" s="24"/>
      <c r="E11" s="20"/>
    </row>
    <row r="12" spans="1:5" ht="18.75" customHeight="1">
      <c r="A12" s="9">
        <v>8</v>
      </c>
      <c r="B12" s="21"/>
      <c r="C12" s="22"/>
      <c r="D12" s="25"/>
      <c r="E12" s="20"/>
    </row>
    <row r="13" spans="1:5" ht="18.75" customHeight="1">
      <c r="A13" s="9">
        <v>9</v>
      </c>
      <c r="B13" s="21"/>
      <c r="C13" s="22"/>
      <c r="D13" s="26"/>
      <c r="E13" s="20"/>
    </row>
    <row r="14" spans="1:5" ht="18.75" customHeight="1">
      <c r="A14" s="9">
        <v>10</v>
      </c>
      <c r="B14" s="21"/>
      <c r="C14" s="22"/>
      <c r="D14" s="23"/>
      <c r="E14" s="20"/>
    </row>
    <row r="15" spans="1:5" ht="18.75" customHeight="1">
      <c r="A15" s="9">
        <v>11</v>
      </c>
      <c r="B15" s="21"/>
      <c r="C15" s="22"/>
      <c r="D15" s="23"/>
      <c r="E15" s="27"/>
    </row>
    <row r="16" spans="1:5" ht="18.75" customHeight="1">
      <c r="A16" s="9">
        <v>12</v>
      </c>
      <c r="B16" s="21"/>
      <c r="C16" s="22"/>
      <c r="D16" s="28"/>
      <c r="E16" s="20"/>
    </row>
    <row r="17" spans="1:5" ht="18.75" customHeight="1" thickBot="1">
      <c r="A17" s="9"/>
      <c r="B17" s="29" t="s">
        <v>4</v>
      </c>
      <c r="C17" s="69">
        <f>SUM(C5:C16)</f>
        <v>0</v>
      </c>
      <c r="D17" s="30"/>
      <c r="E17" s="31"/>
    </row>
    <row r="18" spans="1:5" ht="22.5" customHeight="1" thickBot="1">
      <c r="A18" s="9"/>
      <c r="B18" s="95" t="s">
        <v>10</v>
      </c>
      <c r="C18" s="96"/>
      <c r="D18" s="32" t="s">
        <v>23</v>
      </c>
      <c r="E18" s="70">
        <f>SUM(E4:E17)</f>
        <v>0</v>
      </c>
    </row>
    <row r="19" spans="1:5" ht="18.75" customHeight="1">
      <c r="A19" s="9">
        <v>13</v>
      </c>
      <c r="B19" s="8"/>
      <c r="C19" s="33"/>
      <c r="D19" s="34"/>
      <c r="E19" s="35"/>
    </row>
    <row r="20" spans="1:5" ht="18.75" customHeight="1">
      <c r="A20" s="9">
        <v>14</v>
      </c>
      <c r="B20" s="21"/>
      <c r="C20" s="33"/>
      <c r="D20" s="34"/>
      <c r="E20" s="35"/>
    </row>
    <row r="21" spans="1:5" ht="18.75" customHeight="1">
      <c r="A21" s="9">
        <v>15</v>
      </c>
      <c r="B21" s="21"/>
      <c r="C21" s="36"/>
      <c r="D21" s="34"/>
      <c r="E21" s="35"/>
    </row>
    <row r="22" spans="1:5" ht="18.75" customHeight="1">
      <c r="A22" s="9">
        <v>16</v>
      </c>
      <c r="B22" s="21"/>
      <c r="C22" s="36"/>
      <c r="D22" s="34"/>
      <c r="E22" s="37"/>
    </row>
    <row r="23" spans="1:5" ht="18.75" customHeight="1">
      <c r="A23" s="9">
        <v>17</v>
      </c>
      <c r="B23" s="21"/>
      <c r="C23" s="36"/>
      <c r="D23" s="34"/>
      <c r="E23" s="38"/>
    </row>
    <row r="24" spans="1:5" ht="18.75" customHeight="1">
      <c r="A24" s="9">
        <v>18</v>
      </c>
      <c r="B24" s="21"/>
      <c r="C24" s="36"/>
      <c r="D24" s="9"/>
      <c r="E24" s="9"/>
    </row>
    <row r="25" spans="1:5" ht="18.75" customHeight="1">
      <c r="A25" s="9">
        <v>19</v>
      </c>
      <c r="B25" s="21"/>
      <c r="C25" s="36"/>
      <c r="D25" s="9"/>
      <c r="E25" s="9"/>
    </row>
    <row r="26" spans="1:5" ht="18.75" customHeight="1" thickBot="1">
      <c r="A26" s="9"/>
      <c r="B26" s="39" t="s">
        <v>4</v>
      </c>
      <c r="C26" s="71">
        <f>SUM(C19:C25)</f>
        <v>0</v>
      </c>
      <c r="D26" s="9"/>
      <c r="E26" s="9"/>
    </row>
    <row r="27" spans="1:5" ht="22.5" customHeight="1" thickBot="1">
      <c r="A27" s="9"/>
      <c r="B27" s="95" t="s">
        <v>11</v>
      </c>
      <c r="C27" s="96"/>
      <c r="D27" s="40" t="s">
        <v>18</v>
      </c>
      <c r="E27" s="41" t="s">
        <v>19</v>
      </c>
    </row>
    <row r="28" spans="1:5" ht="18.75" customHeight="1">
      <c r="A28" s="9">
        <v>20</v>
      </c>
      <c r="B28" s="8"/>
      <c r="C28" s="33"/>
      <c r="D28" s="110" t="s">
        <v>17</v>
      </c>
      <c r="E28" s="108"/>
    </row>
    <row r="29" spans="1:5" ht="18.75" customHeight="1">
      <c r="A29" s="9">
        <v>22</v>
      </c>
      <c r="B29" s="21"/>
      <c r="C29" s="36"/>
      <c r="D29" s="111"/>
      <c r="E29" s="109"/>
    </row>
    <row r="30" spans="1:5" ht="18.75" customHeight="1">
      <c r="A30" s="9">
        <v>23</v>
      </c>
      <c r="B30" s="21"/>
      <c r="C30" s="36"/>
      <c r="D30" s="43" t="s">
        <v>7</v>
      </c>
      <c r="E30" s="44"/>
    </row>
    <row r="31" spans="1:5" ht="18.75" customHeight="1">
      <c r="A31" s="9">
        <v>24</v>
      </c>
      <c r="B31" s="21"/>
      <c r="C31" s="36"/>
      <c r="D31" s="45" t="s">
        <v>26</v>
      </c>
      <c r="E31" s="78" t="e">
        <f>E28/E30</f>
        <v>#DIV/0!</v>
      </c>
    </row>
    <row r="32" spans="1:5" ht="18.75" customHeight="1" thickBot="1">
      <c r="A32" s="9">
        <v>25</v>
      </c>
      <c r="B32" s="21"/>
      <c r="C32" s="36"/>
      <c r="D32" s="46" t="s">
        <v>16</v>
      </c>
      <c r="E32" s="47"/>
    </row>
    <row r="33" spans="1:5" ht="18.75" customHeight="1">
      <c r="A33" s="9">
        <v>26</v>
      </c>
      <c r="B33" s="21"/>
      <c r="C33" s="36"/>
      <c r="D33" s="48"/>
      <c r="E33" s="49"/>
    </row>
    <row r="34" spans="1:5" ht="18.75" customHeight="1">
      <c r="A34" s="9">
        <v>27</v>
      </c>
      <c r="B34" s="21"/>
      <c r="C34" s="36"/>
      <c r="D34" s="9"/>
      <c r="E34" s="50"/>
    </row>
    <row r="35" spans="1:5" ht="18.75" customHeight="1" thickBot="1">
      <c r="A35" s="9"/>
      <c r="B35" s="39" t="s">
        <v>4</v>
      </c>
      <c r="C35" s="71">
        <f>SUM(C28:C34)</f>
        <v>0</v>
      </c>
      <c r="D35" s="9"/>
      <c r="E35" s="9"/>
    </row>
    <row r="36" spans="1:5" ht="22.5" customHeight="1" thickBot="1">
      <c r="A36" s="9"/>
      <c r="B36" s="95" t="s">
        <v>12</v>
      </c>
      <c r="C36" s="96"/>
      <c r="D36" s="51" t="s">
        <v>8</v>
      </c>
      <c r="E36" s="13" t="s">
        <v>2</v>
      </c>
    </row>
    <row r="37" spans="1:5" ht="18.75" customHeight="1">
      <c r="A37" s="9">
        <v>28</v>
      </c>
      <c r="B37" s="8"/>
      <c r="C37" s="18"/>
      <c r="D37" s="52" t="s">
        <v>28</v>
      </c>
      <c r="E37" s="74">
        <f>E18</f>
        <v>0</v>
      </c>
    </row>
    <row r="38" spans="1:5" ht="18.75" customHeight="1">
      <c r="A38" s="9">
        <v>29</v>
      </c>
      <c r="B38" s="21"/>
      <c r="C38" s="42"/>
      <c r="D38" s="53" t="s">
        <v>29</v>
      </c>
      <c r="E38" s="75">
        <f>E28</f>
        <v>0</v>
      </c>
    </row>
    <row r="39" spans="1:5" ht="18.75" customHeight="1">
      <c r="A39" s="9">
        <v>30</v>
      </c>
      <c r="B39" s="21"/>
      <c r="C39" s="42"/>
      <c r="D39" s="54" t="s">
        <v>3</v>
      </c>
      <c r="E39" s="76">
        <f>E37+E38</f>
        <v>0</v>
      </c>
    </row>
    <row r="40" spans="1:5" ht="18.75" customHeight="1">
      <c r="A40" s="9">
        <v>31</v>
      </c>
      <c r="B40" s="21"/>
      <c r="C40" s="55"/>
      <c r="D40" s="53"/>
      <c r="E40" s="56"/>
    </row>
    <row r="41" spans="1:5" ht="18.75" customHeight="1">
      <c r="A41" s="9">
        <v>32</v>
      </c>
      <c r="B41" s="21"/>
      <c r="C41" s="42"/>
      <c r="D41" s="53" t="s">
        <v>9</v>
      </c>
      <c r="E41" s="75">
        <f>C44</f>
        <v>0</v>
      </c>
    </row>
    <row r="42" spans="1:5" ht="18.75" customHeight="1">
      <c r="A42" s="9">
        <v>33</v>
      </c>
      <c r="B42" s="57"/>
      <c r="C42" s="42"/>
      <c r="D42" s="54"/>
      <c r="E42" s="36"/>
    </row>
    <row r="43" spans="1:5" ht="18.75" customHeight="1">
      <c r="A43" s="9"/>
      <c r="B43" s="58" t="s">
        <v>4</v>
      </c>
      <c r="C43" s="72">
        <f>SUM(C37:C42)</f>
        <v>0</v>
      </c>
      <c r="D43" s="53"/>
      <c r="E43" s="56"/>
    </row>
    <row r="44" spans="1:5" ht="18.75" customHeight="1" thickBot="1">
      <c r="A44" s="9"/>
      <c r="B44" s="59" t="s">
        <v>13</v>
      </c>
      <c r="C44" s="73">
        <f>C17+C26+C35+C43</f>
        <v>0</v>
      </c>
      <c r="D44" s="60" t="s">
        <v>34</v>
      </c>
      <c r="E44" s="77">
        <f>E39-E41</f>
        <v>0</v>
      </c>
    </row>
    <row r="45" spans="1:5" ht="15.75">
      <c r="A45" s="9"/>
      <c r="B45" s="61"/>
      <c r="C45" s="38"/>
      <c r="D45" s="62"/>
      <c r="E45" s="63"/>
    </row>
    <row r="46" spans="1:5" ht="16.5" thickBot="1">
      <c r="A46" s="9"/>
      <c r="B46" s="61"/>
      <c r="C46" s="38"/>
      <c r="D46" s="34"/>
      <c r="E46" s="64"/>
    </row>
    <row r="47" spans="1:5" ht="19.5" customHeight="1">
      <c r="A47" s="9"/>
      <c r="B47" s="82" t="s">
        <v>33</v>
      </c>
      <c r="C47" s="83"/>
      <c r="D47" s="102" t="s">
        <v>30</v>
      </c>
      <c r="E47" s="103"/>
    </row>
    <row r="48" spans="1:5" ht="22.5" customHeight="1">
      <c r="A48" s="9"/>
      <c r="B48" s="86"/>
      <c r="C48" s="87"/>
      <c r="D48" s="88">
        <f>E44</f>
        <v>0</v>
      </c>
      <c r="E48" s="89"/>
    </row>
    <row r="49" spans="1:5" ht="19.5" customHeight="1">
      <c r="A49" s="9"/>
      <c r="B49" s="90" t="s">
        <v>31</v>
      </c>
      <c r="C49" s="91"/>
      <c r="D49" s="104" t="s">
        <v>35</v>
      </c>
      <c r="E49" s="105"/>
    </row>
    <row r="50" spans="1:5" ht="22.5" customHeight="1">
      <c r="A50" s="9"/>
      <c r="B50" s="84" t="e">
        <f>E30/B48</f>
        <v>#DIV/0!</v>
      </c>
      <c r="C50" s="85"/>
      <c r="D50" s="97">
        <f>D48+July!D50</f>
        <v>0</v>
      </c>
      <c r="E50" s="98"/>
    </row>
    <row r="51" spans="1:5" ht="19.5" customHeight="1">
      <c r="A51" s="9"/>
      <c r="B51" s="65"/>
      <c r="C51" s="66"/>
      <c r="D51" s="106" t="s">
        <v>32</v>
      </c>
      <c r="E51" s="107"/>
    </row>
    <row r="52" spans="1:5" ht="22.5" customHeight="1" thickBot="1">
      <c r="A52" s="9"/>
      <c r="B52" s="67"/>
      <c r="C52" s="68"/>
      <c r="D52" s="99">
        <f>(D50/8)*12</f>
        <v>0</v>
      </c>
      <c r="E52" s="100"/>
    </row>
    <row r="53" spans="1:5" ht="15" customHeight="1">
      <c r="A53" s="9"/>
      <c r="B53" s="64"/>
      <c r="C53" s="38"/>
      <c r="D53" s="80"/>
      <c r="E53" s="81"/>
    </row>
    <row r="55" ht="12.75">
      <c r="B55" s="6"/>
    </row>
    <row r="56" spans="2:5" ht="12.75" customHeight="1">
      <c r="B56" s="7"/>
      <c r="C56" s="7"/>
      <c r="D56" s="7"/>
      <c r="E56" s="7"/>
    </row>
    <row r="68" ht="12.75">
      <c r="B68" s="2"/>
    </row>
    <row r="70" ht="12.75">
      <c r="B70" s="2" t="s">
        <v>15</v>
      </c>
    </row>
    <row r="74" ht="12.75">
      <c r="D74" s="2"/>
    </row>
    <row r="75" ht="12.75">
      <c r="D75" s="2"/>
    </row>
  </sheetData>
  <sheetProtection sheet="1"/>
  <mergeCells count="18">
    <mergeCell ref="B50:C50"/>
    <mergeCell ref="D50:E50"/>
    <mergeCell ref="D51:E51"/>
    <mergeCell ref="D52:E52"/>
    <mergeCell ref="B36:C36"/>
    <mergeCell ref="B47:C47"/>
    <mergeCell ref="D47:E47"/>
    <mergeCell ref="B48:C48"/>
    <mergeCell ref="D48:E48"/>
    <mergeCell ref="B49:C49"/>
    <mergeCell ref="D49:E49"/>
    <mergeCell ref="B1:E1"/>
    <mergeCell ref="D2:E2"/>
    <mergeCell ref="B4:C4"/>
    <mergeCell ref="B18:C18"/>
    <mergeCell ref="B27:C27"/>
    <mergeCell ref="D28:D29"/>
    <mergeCell ref="E28:E29"/>
  </mergeCells>
  <printOptions/>
  <pageMargins left="0.7" right="0.7" top="0.75" bottom="0.75" header="0.3" footer="0.3"/>
  <pageSetup fitToHeight="1" fitToWidth="1" horizontalDpi="600" verticalDpi="600" orientation="portrait" paperSize="5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B1" sqref="B1:E1"/>
    </sheetView>
  </sheetViews>
  <sheetFormatPr defaultColWidth="9.140625" defaultRowHeight="12.75"/>
  <cols>
    <col min="1" max="1" width="3.00390625" style="3" bestFit="1" customWidth="1"/>
    <col min="2" max="2" width="36.7109375" style="3" customWidth="1"/>
    <col min="3" max="3" width="20.28125" style="3" customWidth="1"/>
    <col min="4" max="4" width="36.7109375" style="3" customWidth="1"/>
    <col min="5" max="5" width="26.7109375" style="3" bestFit="1" customWidth="1"/>
    <col min="6" max="16384" width="9.140625" style="3" customWidth="1"/>
  </cols>
  <sheetData>
    <row r="1" spans="1:5" ht="32.25" customHeight="1" thickBot="1">
      <c r="A1" s="9"/>
      <c r="B1" s="92" t="s">
        <v>20</v>
      </c>
      <c r="C1" s="93"/>
      <c r="D1" s="93"/>
      <c r="E1" s="94"/>
    </row>
    <row r="2" spans="1:5" ht="24.75" customHeight="1" thickBot="1">
      <c r="A2" s="10"/>
      <c r="B2" s="11" t="s">
        <v>44</v>
      </c>
      <c r="C2" s="11" t="s">
        <v>6</v>
      </c>
      <c r="D2" s="101" t="s">
        <v>27</v>
      </c>
      <c r="E2" s="101"/>
    </row>
    <row r="3" spans="1:5" ht="22.5" customHeight="1" thickBot="1">
      <c r="A3" s="9"/>
      <c r="B3" s="12" t="s">
        <v>0</v>
      </c>
      <c r="C3" s="13" t="s">
        <v>5</v>
      </c>
      <c r="D3" s="14" t="s">
        <v>14</v>
      </c>
      <c r="E3" s="15" t="s">
        <v>22</v>
      </c>
    </row>
    <row r="4" spans="1:5" ht="18.75" customHeight="1" thickBot="1">
      <c r="A4" s="9"/>
      <c r="B4" s="95" t="s">
        <v>1</v>
      </c>
      <c r="C4" s="96"/>
      <c r="D4" s="16" t="s">
        <v>24</v>
      </c>
      <c r="E4" s="17"/>
    </row>
    <row r="5" spans="1:5" ht="18.75" customHeight="1">
      <c r="A5" s="9">
        <v>1</v>
      </c>
      <c r="B5" s="8"/>
      <c r="C5" s="18"/>
      <c r="D5" s="19" t="s">
        <v>25</v>
      </c>
      <c r="E5" s="20"/>
    </row>
    <row r="6" spans="1:5" ht="18.75" customHeight="1">
      <c r="A6" s="9">
        <v>2</v>
      </c>
      <c r="B6" s="21"/>
      <c r="C6" s="22"/>
      <c r="D6" s="19" t="s">
        <v>21</v>
      </c>
      <c r="E6" s="20"/>
    </row>
    <row r="7" spans="1:5" ht="18.75" customHeight="1">
      <c r="A7" s="9">
        <v>3</v>
      </c>
      <c r="B7" s="21"/>
      <c r="C7" s="22"/>
      <c r="D7" s="23"/>
      <c r="E7" s="20"/>
    </row>
    <row r="8" spans="1:5" ht="18.75" customHeight="1">
      <c r="A8" s="9">
        <v>4</v>
      </c>
      <c r="B8" s="21"/>
      <c r="C8" s="22"/>
      <c r="D8" s="23"/>
      <c r="E8" s="20"/>
    </row>
    <row r="9" spans="1:5" ht="18.75" customHeight="1">
      <c r="A9" s="9">
        <v>5</v>
      </c>
      <c r="B9" s="21"/>
      <c r="C9" s="22"/>
      <c r="D9" s="23"/>
      <c r="E9" s="20"/>
    </row>
    <row r="10" spans="1:8" ht="18.75" customHeight="1">
      <c r="A10" s="9">
        <v>6</v>
      </c>
      <c r="B10" s="21"/>
      <c r="C10" s="22"/>
      <c r="D10" s="23"/>
      <c r="E10" s="20"/>
      <c r="H10" s="2"/>
    </row>
    <row r="11" spans="1:5" ht="18.75" customHeight="1">
      <c r="A11" s="9">
        <v>7</v>
      </c>
      <c r="B11" s="21"/>
      <c r="C11" s="22"/>
      <c r="D11" s="24"/>
      <c r="E11" s="20"/>
    </row>
    <row r="12" spans="1:5" ht="18.75" customHeight="1">
      <c r="A12" s="9">
        <v>8</v>
      </c>
      <c r="B12" s="21"/>
      <c r="C12" s="22"/>
      <c r="D12" s="25"/>
      <c r="E12" s="20"/>
    </row>
    <row r="13" spans="1:5" ht="18.75" customHeight="1">
      <c r="A13" s="9">
        <v>9</v>
      </c>
      <c r="B13" s="21"/>
      <c r="C13" s="22"/>
      <c r="D13" s="26"/>
      <c r="E13" s="20"/>
    </row>
    <row r="14" spans="1:5" ht="18.75" customHeight="1">
      <c r="A14" s="9">
        <v>10</v>
      </c>
      <c r="B14" s="21"/>
      <c r="C14" s="22"/>
      <c r="D14" s="23"/>
      <c r="E14" s="20"/>
    </row>
    <row r="15" spans="1:5" ht="18.75" customHeight="1">
      <c r="A15" s="9">
        <v>11</v>
      </c>
      <c r="B15" s="21"/>
      <c r="C15" s="22"/>
      <c r="D15" s="23"/>
      <c r="E15" s="27"/>
    </row>
    <row r="16" spans="1:5" ht="18.75" customHeight="1">
      <c r="A16" s="9">
        <v>12</v>
      </c>
      <c r="B16" s="21"/>
      <c r="C16" s="22"/>
      <c r="D16" s="28"/>
      <c r="E16" s="20"/>
    </row>
    <row r="17" spans="1:5" ht="18.75" customHeight="1" thickBot="1">
      <c r="A17" s="9"/>
      <c r="B17" s="29" t="s">
        <v>4</v>
      </c>
      <c r="C17" s="69">
        <f>SUM(C5:C16)</f>
        <v>0</v>
      </c>
      <c r="D17" s="30"/>
      <c r="E17" s="31"/>
    </row>
    <row r="18" spans="1:5" ht="22.5" customHeight="1" thickBot="1">
      <c r="A18" s="9"/>
      <c r="B18" s="95" t="s">
        <v>10</v>
      </c>
      <c r="C18" s="96"/>
      <c r="D18" s="32" t="s">
        <v>23</v>
      </c>
      <c r="E18" s="70">
        <f>SUM(E4:E17)</f>
        <v>0</v>
      </c>
    </row>
    <row r="19" spans="1:5" ht="18.75" customHeight="1">
      <c r="A19" s="9">
        <v>13</v>
      </c>
      <c r="B19" s="8"/>
      <c r="C19" s="33"/>
      <c r="D19" s="34"/>
      <c r="E19" s="35"/>
    </row>
    <row r="20" spans="1:5" ht="18.75" customHeight="1">
      <c r="A20" s="9">
        <v>14</v>
      </c>
      <c r="B20" s="21"/>
      <c r="C20" s="33"/>
      <c r="D20" s="34"/>
      <c r="E20" s="35"/>
    </row>
    <row r="21" spans="1:5" ht="18.75" customHeight="1">
      <c r="A21" s="9">
        <v>15</v>
      </c>
      <c r="B21" s="21"/>
      <c r="C21" s="36"/>
      <c r="D21" s="34"/>
      <c r="E21" s="35"/>
    </row>
    <row r="22" spans="1:5" ht="18.75" customHeight="1">
      <c r="A22" s="9">
        <v>16</v>
      </c>
      <c r="B22" s="21"/>
      <c r="C22" s="36"/>
      <c r="D22" s="34"/>
      <c r="E22" s="37"/>
    </row>
    <row r="23" spans="1:5" ht="18.75" customHeight="1">
      <c r="A23" s="9">
        <v>17</v>
      </c>
      <c r="B23" s="21"/>
      <c r="C23" s="36"/>
      <c r="D23" s="34"/>
      <c r="E23" s="38"/>
    </row>
    <row r="24" spans="1:5" ht="18.75" customHeight="1">
      <c r="A24" s="9">
        <v>18</v>
      </c>
      <c r="B24" s="21"/>
      <c r="C24" s="36"/>
      <c r="D24" s="9"/>
      <c r="E24" s="9"/>
    </row>
    <row r="25" spans="1:5" ht="18.75" customHeight="1">
      <c r="A25" s="9">
        <v>19</v>
      </c>
      <c r="B25" s="21"/>
      <c r="C25" s="36"/>
      <c r="D25" s="9"/>
      <c r="E25" s="9"/>
    </row>
    <row r="26" spans="1:5" ht="18.75" customHeight="1" thickBot="1">
      <c r="A26" s="9"/>
      <c r="B26" s="39" t="s">
        <v>4</v>
      </c>
      <c r="C26" s="71">
        <f>SUM(C19:C25)</f>
        <v>0</v>
      </c>
      <c r="D26" s="9"/>
      <c r="E26" s="9"/>
    </row>
    <row r="27" spans="1:5" ht="22.5" customHeight="1" thickBot="1">
      <c r="A27" s="9"/>
      <c r="B27" s="95" t="s">
        <v>11</v>
      </c>
      <c r="C27" s="96"/>
      <c r="D27" s="40" t="s">
        <v>18</v>
      </c>
      <c r="E27" s="41" t="s">
        <v>19</v>
      </c>
    </row>
    <row r="28" spans="1:5" ht="18.75" customHeight="1">
      <c r="A28" s="9">
        <v>20</v>
      </c>
      <c r="B28" s="8"/>
      <c r="C28" s="33"/>
      <c r="D28" s="110" t="s">
        <v>17</v>
      </c>
      <c r="E28" s="108"/>
    </row>
    <row r="29" spans="1:5" ht="18.75" customHeight="1">
      <c r="A29" s="9">
        <v>22</v>
      </c>
      <c r="B29" s="21"/>
      <c r="C29" s="36"/>
      <c r="D29" s="111"/>
      <c r="E29" s="109"/>
    </row>
    <row r="30" spans="1:5" ht="18.75" customHeight="1">
      <c r="A30" s="9">
        <v>23</v>
      </c>
      <c r="B30" s="21"/>
      <c r="C30" s="36"/>
      <c r="D30" s="43" t="s">
        <v>7</v>
      </c>
      <c r="E30" s="44"/>
    </row>
    <row r="31" spans="1:5" ht="18.75" customHeight="1">
      <c r="A31" s="9">
        <v>24</v>
      </c>
      <c r="B31" s="21"/>
      <c r="C31" s="36"/>
      <c r="D31" s="45" t="s">
        <v>26</v>
      </c>
      <c r="E31" s="78" t="e">
        <f>E28/E30</f>
        <v>#DIV/0!</v>
      </c>
    </row>
    <row r="32" spans="1:5" ht="18.75" customHeight="1" thickBot="1">
      <c r="A32" s="9">
        <v>25</v>
      </c>
      <c r="B32" s="21"/>
      <c r="C32" s="36"/>
      <c r="D32" s="46" t="s">
        <v>16</v>
      </c>
      <c r="E32" s="47"/>
    </row>
    <row r="33" spans="1:5" ht="18.75" customHeight="1">
      <c r="A33" s="9">
        <v>26</v>
      </c>
      <c r="B33" s="21"/>
      <c r="C33" s="36"/>
      <c r="D33" s="48"/>
      <c r="E33" s="49"/>
    </row>
    <row r="34" spans="1:5" ht="18.75" customHeight="1">
      <c r="A34" s="9">
        <v>27</v>
      </c>
      <c r="B34" s="21"/>
      <c r="C34" s="36"/>
      <c r="D34" s="9"/>
      <c r="E34" s="50"/>
    </row>
    <row r="35" spans="1:5" ht="18.75" customHeight="1" thickBot="1">
      <c r="A35" s="9"/>
      <c r="B35" s="39" t="s">
        <v>4</v>
      </c>
      <c r="C35" s="71">
        <f>SUM(C28:C34)</f>
        <v>0</v>
      </c>
      <c r="D35" s="9"/>
      <c r="E35" s="9"/>
    </row>
    <row r="36" spans="1:5" ht="22.5" customHeight="1" thickBot="1">
      <c r="A36" s="9"/>
      <c r="B36" s="95" t="s">
        <v>12</v>
      </c>
      <c r="C36" s="96"/>
      <c r="D36" s="51" t="s">
        <v>8</v>
      </c>
      <c r="E36" s="13" t="s">
        <v>2</v>
      </c>
    </row>
    <row r="37" spans="1:5" ht="18.75" customHeight="1">
      <c r="A37" s="9">
        <v>28</v>
      </c>
      <c r="B37" s="8"/>
      <c r="C37" s="18"/>
      <c r="D37" s="52" t="s">
        <v>28</v>
      </c>
      <c r="E37" s="74">
        <f>E18</f>
        <v>0</v>
      </c>
    </row>
    <row r="38" spans="1:5" ht="18.75" customHeight="1">
      <c r="A38" s="9">
        <v>29</v>
      </c>
      <c r="B38" s="21"/>
      <c r="C38" s="42"/>
      <c r="D38" s="53" t="s">
        <v>29</v>
      </c>
      <c r="E38" s="75">
        <f>E28</f>
        <v>0</v>
      </c>
    </row>
    <row r="39" spans="1:5" ht="18.75" customHeight="1">
      <c r="A39" s="9">
        <v>30</v>
      </c>
      <c r="B39" s="21"/>
      <c r="C39" s="42"/>
      <c r="D39" s="54" t="s">
        <v>3</v>
      </c>
      <c r="E39" s="76">
        <f>E37+E38</f>
        <v>0</v>
      </c>
    </row>
    <row r="40" spans="1:5" ht="18.75" customHeight="1">
      <c r="A40" s="9">
        <v>31</v>
      </c>
      <c r="B40" s="21"/>
      <c r="C40" s="55"/>
      <c r="D40" s="53"/>
      <c r="E40" s="56"/>
    </row>
    <row r="41" spans="1:5" ht="18.75" customHeight="1">
      <c r="A41" s="9">
        <v>32</v>
      </c>
      <c r="B41" s="21"/>
      <c r="C41" s="42"/>
      <c r="D41" s="53" t="s">
        <v>9</v>
      </c>
      <c r="E41" s="75">
        <f>C44</f>
        <v>0</v>
      </c>
    </row>
    <row r="42" spans="1:5" ht="18.75" customHeight="1">
      <c r="A42" s="9">
        <v>33</v>
      </c>
      <c r="B42" s="57"/>
      <c r="C42" s="42"/>
      <c r="D42" s="54"/>
      <c r="E42" s="36"/>
    </row>
    <row r="43" spans="1:5" ht="18.75" customHeight="1">
      <c r="A43" s="9"/>
      <c r="B43" s="58" t="s">
        <v>4</v>
      </c>
      <c r="C43" s="72">
        <f>SUM(C37:C42)</f>
        <v>0</v>
      </c>
      <c r="D43" s="53"/>
      <c r="E43" s="56"/>
    </row>
    <row r="44" spans="1:5" ht="18.75" customHeight="1" thickBot="1">
      <c r="A44" s="9"/>
      <c r="B44" s="59" t="s">
        <v>13</v>
      </c>
      <c r="C44" s="73">
        <f>C17+C26+C35+C43</f>
        <v>0</v>
      </c>
      <c r="D44" s="60" t="s">
        <v>34</v>
      </c>
      <c r="E44" s="77">
        <f>E39-E41</f>
        <v>0</v>
      </c>
    </row>
    <row r="45" spans="1:5" ht="15.75">
      <c r="A45" s="9"/>
      <c r="B45" s="61"/>
      <c r="C45" s="38"/>
      <c r="D45" s="62"/>
      <c r="E45" s="63"/>
    </row>
    <row r="46" spans="1:5" ht="16.5" thickBot="1">
      <c r="A46" s="9"/>
      <c r="B46" s="61"/>
      <c r="C46" s="38"/>
      <c r="D46" s="34"/>
      <c r="E46" s="64"/>
    </row>
    <row r="47" spans="1:5" ht="19.5" customHeight="1">
      <c r="A47" s="9"/>
      <c r="B47" s="82" t="s">
        <v>33</v>
      </c>
      <c r="C47" s="83"/>
      <c r="D47" s="102" t="s">
        <v>30</v>
      </c>
      <c r="E47" s="103"/>
    </row>
    <row r="48" spans="1:5" ht="22.5" customHeight="1">
      <c r="A48" s="9"/>
      <c r="B48" s="86"/>
      <c r="C48" s="87"/>
      <c r="D48" s="88">
        <f>E44</f>
        <v>0</v>
      </c>
      <c r="E48" s="89"/>
    </row>
    <row r="49" spans="1:5" ht="19.5" customHeight="1">
      <c r="A49" s="9"/>
      <c r="B49" s="90" t="s">
        <v>31</v>
      </c>
      <c r="C49" s="91"/>
      <c r="D49" s="104" t="s">
        <v>35</v>
      </c>
      <c r="E49" s="105"/>
    </row>
    <row r="50" spans="1:5" ht="22.5" customHeight="1">
      <c r="A50" s="9"/>
      <c r="B50" s="84" t="e">
        <f>E30/B48</f>
        <v>#DIV/0!</v>
      </c>
      <c r="C50" s="85"/>
      <c r="D50" s="97">
        <f>D48+August!D50</f>
        <v>0</v>
      </c>
      <c r="E50" s="98"/>
    </row>
    <row r="51" spans="1:5" ht="19.5" customHeight="1">
      <c r="A51" s="9"/>
      <c r="B51" s="65"/>
      <c r="C51" s="66"/>
      <c r="D51" s="106" t="s">
        <v>32</v>
      </c>
      <c r="E51" s="107"/>
    </row>
    <row r="52" spans="1:5" ht="22.5" customHeight="1" thickBot="1">
      <c r="A52" s="9"/>
      <c r="B52" s="67"/>
      <c r="C52" s="68"/>
      <c r="D52" s="99">
        <f>(D50/9)*12</f>
        <v>0</v>
      </c>
      <c r="E52" s="100"/>
    </row>
    <row r="53" spans="1:5" ht="15" customHeight="1">
      <c r="A53" s="9"/>
      <c r="B53" s="64"/>
      <c r="C53" s="38"/>
      <c r="D53" s="80"/>
      <c r="E53" s="81"/>
    </row>
    <row r="55" ht="12.75">
      <c r="B55" s="6"/>
    </row>
    <row r="56" spans="2:5" ht="12.75" customHeight="1">
      <c r="B56" s="7"/>
      <c r="C56" s="7"/>
      <c r="D56" s="7"/>
      <c r="E56" s="7"/>
    </row>
    <row r="68" ht="12.75">
      <c r="B68" s="2"/>
    </row>
    <row r="70" ht="12.75">
      <c r="B70" s="2" t="s">
        <v>15</v>
      </c>
    </row>
    <row r="74" ht="12.75">
      <c r="D74" s="2"/>
    </row>
    <row r="75" ht="12.75">
      <c r="D75" s="2"/>
    </row>
  </sheetData>
  <sheetProtection sheet="1"/>
  <mergeCells count="18">
    <mergeCell ref="B50:C50"/>
    <mergeCell ref="D50:E50"/>
    <mergeCell ref="D51:E51"/>
    <mergeCell ref="D52:E52"/>
    <mergeCell ref="B36:C36"/>
    <mergeCell ref="B47:C47"/>
    <mergeCell ref="D47:E47"/>
    <mergeCell ref="B48:C48"/>
    <mergeCell ref="D48:E48"/>
    <mergeCell ref="B49:C49"/>
    <mergeCell ref="D49:E49"/>
    <mergeCell ref="B1:E1"/>
    <mergeCell ref="D2:E2"/>
    <mergeCell ref="B4:C4"/>
    <mergeCell ref="B18:C18"/>
    <mergeCell ref="B27:C27"/>
    <mergeCell ref="D28:D29"/>
    <mergeCell ref="E28:E29"/>
  </mergeCells>
  <printOptions/>
  <pageMargins left="0.7" right="0.7" top="0.75" bottom="0.75" header="0.3" footer="0.3"/>
  <pageSetup fitToHeight="1" fitToWidth="1" horizontalDpi="600" verticalDpi="600" orientation="portrait" paperSize="5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Pacesetter Mortgage Co.,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A. Porter</dc:creator>
  <cp:keywords/>
  <dc:description/>
  <cp:lastModifiedBy>Heather Betters</cp:lastModifiedBy>
  <cp:lastPrinted>2021-02-15T15:27:35Z</cp:lastPrinted>
  <dcterms:created xsi:type="dcterms:W3CDTF">2002-01-15T19:31:20Z</dcterms:created>
  <dcterms:modified xsi:type="dcterms:W3CDTF">2021-02-15T18:11:33Z</dcterms:modified>
  <cp:category/>
  <cp:version/>
  <cp:contentType/>
  <cp:contentStatus/>
</cp:coreProperties>
</file>